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updateLinks="always" codeName="ThisWorkbook"/>
  <bookViews>
    <workbookView xWindow="0" yWindow="0" windowWidth="20730" windowHeight="11760"/>
  </bookViews>
  <sheets>
    <sheet name="PARAPET RS" sheetId="16" r:id="rId1"/>
    <sheet name="DTD" sheetId="1" r:id="rId2"/>
    <sheet name="DTD SLIM" sheetId="15" r:id="rId3"/>
    <sheet name="Doplňky VNITŘNÍ" sheetId="4" r:id="rId4"/>
    <sheet name="AL Tažený 25" sheetId="5" r:id="rId5"/>
    <sheet name="AL Ohýbaný" sheetId="6" r:id="rId6"/>
    <sheet name="Pozink" sheetId="7" r:id="rId7"/>
    <sheet name="Doplňky VENKOVNÍ" sheetId="9" r:id="rId8"/>
    <sheet name="List1" sheetId="14" state="hidden" r:id="rId9"/>
  </sheets>
  <externalReferences>
    <externalReference r:id="rId10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16" l="1"/>
  <c r="A32" i="16"/>
  <c r="A38" i="1" l="1"/>
  <c r="A40" i="7" l="1"/>
  <c r="A39" i="7"/>
  <c r="A38" i="7"/>
  <c r="A37" i="7"/>
  <c r="A36" i="7"/>
  <c r="A35" i="7"/>
  <c r="A40" i="6"/>
  <c r="A39" i="6"/>
  <c r="A38" i="6"/>
  <c r="A37" i="6"/>
  <c r="A36" i="6"/>
  <c r="A35" i="6"/>
  <c r="A41" i="5"/>
  <c r="A40" i="5"/>
  <c r="A39" i="5"/>
  <c r="A38" i="5"/>
  <c r="A37" i="5"/>
  <c r="A36" i="1"/>
  <c r="A35" i="1"/>
  <c r="A34" i="1"/>
  <c r="A33" i="1"/>
</calcChain>
</file>

<file path=xl/sharedStrings.xml><?xml version="1.0" encoding="utf-8"?>
<sst xmlns="http://schemas.openxmlformats.org/spreadsheetml/2006/main" count="511" uniqueCount="192">
  <si>
    <t>Typ:</t>
  </si>
  <si>
    <t>Dekory S1:</t>
  </si>
  <si>
    <t>Dekory S2:</t>
  </si>
  <si>
    <t>Dekory S3:</t>
  </si>
  <si>
    <t>Cena za bm:</t>
  </si>
  <si>
    <t>x</t>
  </si>
  <si>
    <t xml:space="preserve">Cena/kus: </t>
  </si>
  <si>
    <t>Poznámka:</t>
  </si>
  <si>
    <t>/kus</t>
  </si>
  <si>
    <t>oboustranná</t>
  </si>
  <si>
    <t>1 spoj rohový nebo rovný</t>
  </si>
  <si>
    <t>/parapet</t>
  </si>
  <si>
    <t>včetně hranovací pásky</t>
  </si>
  <si>
    <t>/bm</t>
  </si>
  <si>
    <t>samostatný prodej</t>
  </si>
  <si>
    <t>Uvedené ceny jsou bez DPH.</t>
  </si>
  <si>
    <t>Cena za parapety je včetně řezání na míru (délkově i šířkově).</t>
  </si>
  <si>
    <t>Tolerance výrobních rozměrů je 3mm.</t>
  </si>
  <si>
    <t>Parapety budou baleny ve fólii a na jednotlivých balících bude napsáno označení čísla zakázky</t>
  </si>
  <si>
    <t>a rozměry, které balík obsahuje. Jednotlivé parapety jsou na zadní straně označeny rozměrem</t>
  </si>
  <si>
    <t>a číslem zakázky.</t>
  </si>
  <si>
    <t>Platnost od:</t>
  </si>
  <si>
    <t>DTD</t>
  </si>
  <si>
    <t>Šíře (mm):</t>
  </si>
  <si>
    <t>Parapetní deska:</t>
  </si>
  <si>
    <t>Dekory S4:</t>
  </si>
  <si>
    <t>Bílá (0126)</t>
  </si>
  <si>
    <t>TRENDY dekory (na objednávku) - Washington (0409), Condotti (5006), Ořech rustikální (7680)</t>
  </si>
  <si>
    <t>STANDARD dekory</t>
  </si>
  <si>
    <t>Doplňky:</t>
  </si>
  <si>
    <t>Termín dodání parapetů Na objednávku a parapety o šířce nad 600 mm je 2-4 týdny.</t>
  </si>
  <si>
    <t>/pár</t>
  </si>
  <si>
    <t>Maximální délka 6 000 mm.</t>
  </si>
  <si>
    <t>Dekory skladem</t>
  </si>
  <si>
    <t>PVC fólie:</t>
  </si>
  <si>
    <r>
      <rPr>
        <b/>
        <u/>
        <sz val="11"/>
        <color indexed="30"/>
        <rFont val="Calibri"/>
        <family val="2"/>
        <charset val="238"/>
      </rPr>
      <t xml:space="preserve">Alfa </t>
    </r>
    <r>
      <rPr>
        <b/>
        <i/>
        <u/>
        <sz val="11"/>
        <color indexed="30"/>
        <rFont val="Calibri"/>
        <family val="2"/>
        <charset val="238"/>
      </rPr>
      <t>fólie:</t>
    </r>
  </si>
  <si>
    <t>Renolitové fólie:</t>
  </si>
  <si>
    <t>Bílá</t>
  </si>
  <si>
    <t>Renolitové fólie</t>
  </si>
  <si>
    <t>Bílá:</t>
  </si>
  <si>
    <t>Barevná:</t>
  </si>
  <si>
    <r>
      <t xml:space="preserve">Dekory zde neuvedené - </t>
    </r>
    <r>
      <rPr>
        <b/>
        <sz val="10"/>
        <color indexed="30"/>
        <rFont val="Calibri"/>
        <family val="2"/>
        <charset val="238"/>
      </rPr>
      <t>ZAKÁZKOVÉ</t>
    </r>
    <r>
      <rPr>
        <sz val="10"/>
        <color indexed="30"/>
        <rFont val="Calibri"/>
        <family val="2"/>
        <charset val="238"/>
      </rPr>
      <t>, naceníme individuálně dle rozměrů a množství.</t>
    </r>
  </si>
  <si>
    <r>
      <t xml:space="preserve">Termín dodání </t>
    </r>
    <r>
      <rPr>
        <b/>
        <sz val="10"/>
        <color indexed="30"/>
        <rFont val="Calibri"/>
        <family val="2"/>
        <charset val="238"/>
      </rPr>
      <t>ZAKÁZKOVÝCH</t>
    </r>
    <r>
      <rPr>
        <sz val="10"/>
        <color indexed="30"/>
        <rFont val="Calibri"/>
        <family val="2"/>
        <charset val="238"/>
      </rPr>
      <t xml:space="preserve"> parapetů - NA DOTAZ (3-5 týdnů)</t>
    </r>
  </si>
  <si>
    <t>Parapety budou baleny ve fólii a na jednotlivých balících bude napsáno označení čísla zakázky a rozměry,</t>
  </si>
  <si>
    <t>které balík obsahuje. Jednotlivé parapety jsou na zadní straně označeny rozměrem a číslem zakázky.</t>
  </si>
  <si>
    <t>PARAPET RS - Parapetní deska pro vnitřní použití z tvrdého PVC - KOMŮRKOVÉ</t>
  </si>
  <si>
    <t>Parapet RS</t>
  </si>
  <si>
    <t xml:space="preserve">S4-Zlatý dub R01, Ořech R02, Tmavý dub R03, Mahagon R04, Douglas R05, Macoré R06, </t>
  </si>
  <si>
    <t xml:space="preserve">Irský dub R07, Oregon R08, Horská borovice R09, Třešeň amaretto R10, Soft cherry R11, </t>
  </si>
  <si>
    <t>Antracit R19</t>
  </si>
  <si>
    <t>Délka (mm):</t>
  </si>
  <si>
    <t>PVC</t>
  </si>
  <si>
    <t>Hliníková mřížka</t>
  </si>
  <si>
    <t>Rozměr:</t>
  </si>
  <si>
    <t>Zatížení:</t>
  </si>
  <si>
    <t>Konzola</t>
  </si>
  <si>
    <t>100x125</t>
  </si>
  <si>
    <t>max. 12 kg</t>
  </si>
  <si>
    <t>125x150</t>
  </si>
  <si>
    <t>max. 16 kg</t>
  </si>
  <si>
    <t>150x200</t>
  </si>
  <si>
    <t>max. 20 kg</t>
  </si>
  <si>
    <t>200x225</t>
  </si>
  <si>
    <t>max. 22 kg</t>
  </si>
  <si>
    <t>200x250</t>
  </si>
  <si>
    <t>max. 24 kg</t>
  </si>
  <si>
    <t>250x300</t>
  </si>
  <si>
    <t>max. 30 kg</t>
  </si>
  <si>
    <t>300x350</t>
  </si>
  <si>
    <t>max. 34 kg</t>
  </si>
  <si>
    <t>Doprava:</t>
  </si>
  <si>
    <t>Montáž mřížky (vyříznutí, silikon)</t>
  </si>
  <si>
    <t>Montáž mřížky:</t>
  </si>
  <si>
    <t>Konzola lisovaná, železný plech s prolisem</t>
  </si>
  <si>
    <t>Barva:</t>
  </si>
  <si>
    <t>Bílá, Tmavě hnědá</t>
  </si>
  <si>
    <t>Barva PVC:</t>
  </si>
  <si>
    <t>Barva AL:</t>
  </si>
  <si>
    <t>Bílá, Světle hnědá, Tmavě hnědá</t>
  </si>
  <si>
    <t>Bílá, Přírodní ELOX, Zlatý ELOX, Bronzový ELOX</t>
  </si>
  <si>
    <t>Cena/pár:</t>
  </si>
  <si>
    <t>Cena za parapety je včetně řezání na míru.</t>
  </si>
  <si>
    <t>AL Tažený 25</t>
  </si>
  <si>
    <t>Větrací mřížka PVC nebo AL</t>
  </si>
  <si>
    <t>Bílá (RAL 9016), Hnědá (RAL 8019)</t>
  </si>
  <si>
    <t xml:space="preserve">Antracitgrau (RAL 7016) </t>
  </si>
  <si>
    <t>50-130</t>
  </si>
  <si>
    <t>150-180</t>
  </si>
  <si>
    <t>195-240</t>
  </si>
  <si>
    <t>260-360</t>
  </si>
  <si>
    <t>380-400</t>
  </si>
  <si>
    <t>oboustranná, cena za kus</t>
  </si>
  <si>
    <t>oboustranná H/R, cena za kus</t>
  </si>
  <si>
    <t>Lakované (RAL v LESKU)</t>
  </si>
  <si>
    <t>Originál na každou šíři</t>
  </si>
  <si>
    <t>Odolnost proti UV záření</t>
  </si>
  <si>
    <t>Materiál ASA</t>
  </si>
  <si>
    <r>
      <t xml:space="preserve">Maximální délka </t>
    </r>
    <r>
      <rPr>
        <b/>
        <sz val="10"/>
        <rFont val="Calibri"/>
        <family val="2"/>
        <charset val="238"/>
        <scheme val="minor"/>
      </rPr>
      <t>6 000 mm</t>
    </r>
    <r>
      <rPr>
        <sz val="10"/>
        <rFont val="Calibri"/>
        <family val="2"/>
        <charset val="238"/>
        <scheme val="minor"/>
      </rPr>
      <t xml:space="preserve">. Síla mat. </t>
    </r>
    <r>
      <rPr>
        <b/>
        <sz val="10"/>
        <rFont val="Calibri"/>
        <family val="2"/>
        <charset val="238"/>
        <scheme val="minor"/>
      </rPr>
      <t xml:space="preserve">1,5 - 2,8 mm </t>
    </r>
    <r>
      <rPr>
        <sz val="10"/>
        <rFont val="Calibri"/>
        <family val="2"/>
        <charset val="238"/>
        <scheme val="minor"/>
      </rPr>
      <t>dle šíře.</t>
    </r>
  </si>
  <si>
    <t>Při objednávkách nižších jak 1500,- Kč (samostatný prodej) bude účtována doprava 150,- Kč.</t>
  </si>
  <si>
    <r>
      <t xml:space="preserve">Maximální délka </t>
    </r>
    <r>
      <rPr>
        <b/>
        <sz val="10"/>
        <rFont val="Calibri"/>
        <family val="2"/>
        <charset val="238"/>
        <scheme val="minor"/>
      </rPr>
      <t>6 000 mm</t>
    </r>
    <r>
      <rPr>
        <sz val="10"/>
        <rFont val="Calibri"/>
        <family val="2"/>
        <charset val="238"/>
        <scheme val="minor"/>
      </rPr>
      <t xml:space="preserve">. Síla mat. </t>
    </r>
    <r>
      <rPr>
        <b/>
        <sz val="10"/>
        <rFont val="Calibri"/>
        <family val="2"/>
        <charset val="238"/>
        <scheme val="minor"/>
      </rPr>
      <t>0,8 mm.</t>
    </r>
  </si>
  <si>
    <r>
      <t xml:space="preserve">Maximální délka </t>
    </r>
    <r>
      <rPr>
        <b/>
        <sz val="10"/>
        <rFont val="Calibri"/>
        <family val="2"/>
        <charset val="238"/>
        <scheme val="minor"/>
      </rPr>
      <t>6 000 mm</t>
    </r>
    <r>
      <rPr>
        <sz val="10"/>
        <rFont val="Calibri"/>
        <family val="2"/>
        <charset val="238"/>
        <scheme val="minor"/>
      </rPr>
      <t xml:space="preserve">. Síla mat. </t>
    </r>
    <r>
      <rPr>
        <b/>
        <sz val="10"/>
        <rFont val="Calibri"/>
        <family val="2"/>
        <charset val="238"/>
        <scheme val="minor"/>
      </rPr>
      <t>0,75 mm.</t>
    </r>
  </si>
  <si>
    <t>Bílá (RAL 9010),Hnědá (RAL 8017), Hnědá (RAL 8019)</t>
  </si>
  <si>
    <t>RENOLIT - Zlatý dub R01, Ořech R02</t>
  </si>
  <si>
    <t>Dekory S1</t>
  </si>
  <si>
    <t>Dekory S2</t>
  </si>
  <si>
    <t>Dekory S3</t>
  </si>
  <si>
    <t>Dekory S4</t>
  </si>
  <si>
    <t>ELOX - Stříbrná (C0), Bronzová (C33), Tmavě hnědá (C34)</t>
  </si>
  <si>
    <t>Cena za pár:</t>
  </si>
  <si>
    <t>Bílá-9016</t>
  </si>
  <si>
    <t>Cena za ks:</t>
  </si>
  <si>
    <t>Šroubky a čepičky</t>
  </si>
  <si>
    <t>Bílá, Tmavě hnědá, Světle hnědá, Šedá, Antracitová, Bronzová</t>
  </si>
  <si>
    <t>Šroubek</t>
  </si>
  <si>
    <t>RAL - Bílá (9016), Tmavě hnědá (8019), Světle hnědá (8003), Antracitová (7016)</t>
  </si>
  <si>
    <t>Krytka AL</t>
  </si>
  <si>
    <t>AL PO/AL PŘED</t>
  </si>
  <si>
    <t>H-spojka AL</t>
  </si>
  <si>
    <t>R-spojka AL</t>
  </si>
  <si>
    <t>Vnější/Vnitřní</t>
  </si>
  <si>
    <t>Krytka AL - Hliníkové krytky PO omítce a PŘED omítkou</t>
  </si>
  <si>
    <t>H-spojka AL - Hliníková průběžná (dilatační) H-spojka</t>
  </si>
  <si>
    <t>R-spojka AL - Hliníková rohová spojka 90° a 135°</t>
  </si>
  <si>
    <r>
      <t xml:space="preserve">Balkónová krytka </t>
    </r>
    <r>
      <rPr>
        <sz val="9"/>
        <rFont val="Calibri"/>
        <family val="2"/>
        <charset val="238"/>
        <scheme val="minor"/>
      </rPr>
      <t>(pouze NOS 25)</t>
    </r>
  </si>
  <si>
    <t>AL Tažený 25 - Parapetní deska (extrudovaná) pro vnější použití - NOS 25 mm.</t>
  </si>
  <si>
    <t>AL Ohýbaný - Parapetní deska z válcovaného AL plechu  pro vnější použití - NOS 40 mm.</t>
  </si>
  <si>
    <t>POZINK - Parapetní deska z válcovaného Fe plechu pro vnější použití - NOS 40 mm.</t>
  </si>
  <si>
    <t>AL Ohýbaný</t>
  </si>
  <si>
    <t>Pozink</t>
  </si>
  <si>
    <t>PVC čepička</t>
  </si>
  <si>
    <t>Šroubek nerez</t>
  </si>
  <si>
    <t>Lakované v RAL:</t>
  </si>
  <si>
    <t>AL Balkon L 25</t>
  </si>
  <si>
    <t>AL Balkon P 25</t>
  </si>
  <si>
    <t>Frézovaný spoj</t>
  </si>
  <si>
    <t>Zažehlení boků</t>
  </si>
  <si>
    <t>Jiné RAL, ELOX:</t>
  </si>
  <si>
    <r>
      <t xml:space="preserve">S1-Bílá PVC, </t>
    </r>
    <r>
      <rPr>
        <sz val="10"/>
        <color rgb="FF0070C0"/>
        <rFont val="Calibri"/>
        <family val="2"/>
        <charset val="238"/>
        <scheme val="minor"/>
      </rPr>
      <t>S2-Šedý mramor PVC, Zlatý dub PVC, Ořech PVC, Antracit PVC</t>
    </r>
  </si>
  <si>
    <t>Š.M., Antracit,  Zlatý dub, Ořech</t>
  </si>
  <si>
    <t xml:space="preserve">Hnědá (RAL 8019), Sv. hnědá (RAL 8003), </t>
  </si>
  <si>
    <t xml:space="preserve">Bílá (RAL 9016), Stříbrná ELOX (C0), Bronz ELOX (C33), Hnědá ELOX (C34) </t>
  </si>
  <si>
    <t>Ceník doplňků vnějších parapetů</t>
  </si>
  <si>
    <t>Příluky 386</t>
  </si>
  <si>
    <t>76001    Zlín</t>
  </si>
  <si>
    <t>vaclav.ricanek@intermen.cz</t>
  </si>
  <si>
    <t>Metbrush aluminium R12, Šedá R13, Bahenní dub R14, Rustikální dub R15</t>
  </si>
  <si>
    <t>DTD STANDARD - Dřevotřísková parapetní deska pro vnitřní použití - vlhkuodolná</t>
  </si>
  <si>
    <t>Šedá UNI (1032)</t>
  </si>
  <si>
    <t>Šedý mramor (5024), Antracit RAL7012 (4109), Světlý dub (3072), Zlatý dub (3095), Buk (3066)</t>
  </si>
  <si>
    <t>Beton (5099), Dub šedý (3163), Dub tabák (3161), Dub bělený (3184)</t>
  </si>
  <si>
    <t>ABS hrana</t>
  </si>
  <si>
    <t>ABS páska, lepení, frézování</t>
  </si>
  <si>
    <t>760 01   Zlín</t>
  </si>
  <si>
    <t>Cena/kus:</t>
  </si>
  <si>
    <t>DTD SLIM - Dřevotřísková parapetní deska</t>
  </si>
  <si>
    <t>pro vnitřní použití - vlhkuodolná P3/P5</t>
  </si>
  <si>
    <t>délka celé tyče - 4 050 mm, rádius 10 mm, 0,6 mm CPL/HPL laminát, impregnovaný protitah</t>
  </si>
  <si>
    <t>Antracit RAL7012 (4109)</t>
  </si>
  <si>
    <t>DTD SLIM - dekory</t>
  </si>
  <si>
    <t>Hranovací papírová páska</t>
  </si>
  <si>
    <t>Uvedené ceny jsou bez DPH</t>
  </si>
  <si>
    <t>DTD                                                 200</t>
  </si>
  <si>
    <t>DTD                                                 300</t>
  </si>
  <si>
    <t>DTD                                                 400</t>
  </si>
  <si>
    <t>DTD                                                 600</t>
  </si>
  <si>
    <t>Dub Cashel (3216), Dub Galway (3156), Dub Aspen (3102)</t>
  </si>
  <si>
    <t>Maximální délka 4 050 mm, rádius 10 mm, 0,6 mm CPL/HPL laminát, impregnovaný protitah</t>
  </si>
  <si>
    <t>Cena za bm</t>
  </si>
  <si>
    <t>Cena:</t>
  </si>
  <si>
    <t>PARAPET RS – plastový komůrkový</t>
  </si>
  <si>
    <t>DTD - dřevotřískový parapet</t>
  </si>
  <si>
    <t>DTD SLIM</t>
  </si>
  <si>
    <r>
      <t xml:space="preserve">                         </t>
    </r>
    <r>
      <rPr>
        <b/>
        <sz val="10"/>
        <color theme="1"/>
        <rFont val="Calibri"/>
        <family val="2"/>
        <scheme val="minor"/>
      </rPr>
      <t>40 Kč</t>
    </r>
    <r>
      <rPr>
        <sz val="10"/>
        <color theme="1"/>
        <rFont val="Calibri"/>
        <family val="2"/>
        <scheme val="minor"/>
      </rPr>
      <t xml:space="preserve"> / bm</t>
    </r>
  </si>
  <si>
    <t>Doplňky vnitřních parapetů</t>
  </si>
  <si>
    <t>Cena a termín dodání pro parapety s NOSEM 40 mm je na dotaz</t>
  </si>
  <si>
    <t>AL Ohýbaný nos 40 mm</t>
  </si>
  <si>
    <t>AL Tažený nos 25 mm</t>
  </si>
  <si>
    <t>Fe POZINK nos 40 mm</t>
  </si>
  <si>
    <r>
      <t xml:space="preserve">                      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190</t>
    </r>
    <r>
      <rPr>
        <b/>
        <sz val="10"/>
        <color theme="1"/>
        <rFont val="Calibri"/>
        <family val="2"/>
        <charset val="238"/>
        <scheme val="minor"/>
      </rPr>
      <t xml:space="preserve"> Kč</t>
    </r>
    <r>
      <rPr>
        <b/>
        <sz val="10"/>
        <color theme="1"/>
        <rFont val="Calibri"/>
        <family val="2"/>
        <scheme val="minor"/>
      </rPr>
      <t xml:space="preserve"> / </t>
    </r>
    <r>
      <rPr>
        <sz val="10"/>
        <color theme="1"/>
        <rFont val="Calibri"/>
        <family val="2"/>
        <scheme val="minor"/>
      </rPr>
      <t>kus</t>
    </r>
  </si>
  <si>
    <r>
      <t xml:space="preserve">                       </t>
    </r>
    <r>
      <rPr>
        <b/>
        <sz val="10"/>
        <color theme="1"/>
        <rFont val="Calibri"/>
        <family val="2"/>
        <scheme val="minor"/>
      </rPr>
      <t>235 Kč</t>
    </r>
    <r>
      <rPr>
        <sz val="10"/>
        <color theme="1"/>
        <rFont val="Calibri"/>
        <family val="2"/>
        <scheme val="minor"/>
      </rPr>
      <t xml:space="preserve"> / parapet</t>
    </r>
  </si>
  <si>
    <r>
      <t xml:space="preserve">                      </t>
    </r>
    <r>
      <rPr>
        <b/>
        <sz val="10"/>
        <color theme="1"/>
        <rFont val="Calibri"/>
        <family val="2"/>
        <charset val="238"/>
        <scheme val="minor"/>
      </rPr>
      <t xml:space="preserve"> 90</t>
    </r>
    <r>
      <rPr>
        <b/>
        <sz val="10"/>
        <color theme="1"/>
        <rFont val="Calibri"/>
        <family val="2"/>
        <scheme val="minor"/>
      </rPr>
      <t xml:space="preserve"> Kč</t>
    </r>
    <r>
      <rPr>
        <sz val="10"/>
        <color theme="1"/>
        <rFont val="Calibri"/>
        <family val="2"/>
        <scheme val="minor"/>
      </rPr>
      <t xml:space="preserve"> / parapet</t>
    </r>
  </si>
  <si>
    <r>
      <rPr>
        <sz val="10"/>
        <rFont val="Calibri"/>
        <family val="2"/>
        <charset val="238"/>
        <scheme val="minor"/>
      </rPr>
      <t>S1-Bílá A01</t>
    </r>
    <r>
      <rPr>
        <sz val="10"/>
        <color rgb="FF0070C0"/>
        <rFont val="Calibri"/>
        <family val="2"/>
        <charset val="238"/>
        <scheme val="minor"/>
      </rPr>
      <t xml:space="preserve">, </t>
    </r>
    <r>
      <rPr>
        <sz val="10"/>
        <color theme="4" tint="-0.249977111117893"/>
        <rFont val="Calibri"/>
        <family val="2"/>
        <charset val="238"/>
        <scheme val="minor"/>
      </rPr>
      <t>S2-Šedý mramor A02, S3-Zlatý dub A03, Ořech A04, Buk A05, Antracit A06</t>
    </r>
  </si>
  <si>
    <r>
      <t xml:space="preserve">Ořech A04, Buk A05, Antracit A06, </t>
    </r>
    <r>
      <rPr>
        <sz val="10"/>
        <color rgb="FF00B050"/>
        <rFont val="Calibri"/>
        <family val="2"/>
        <charset val="238"/>
        <scheme val="minor"/>
      </rPr>
      <t>S3-Jilm A08, Beton A09</t>
    </r>
  </si>
  <si>
    <t>Jilm, Beton</t>
  </si>
  <si>
    <t>Š.Mram., Zlatý dub, Ořech, Buk, Antracit</t>
  </si>
  <si>
    <t>Winchester R16, Turner oak R21</t>
  </si>
  <si>
    <t>Stříbrná (4026), Tmavý dub (3052), Olše (3045)</t>
  </si>
  <si>
    <t>Výprodej</t>
  </si>
  <si>
    <t>Třešeň (3061), Javor (3055), Kraket (5032), Mahagon (3053), Onyx (5038)</t>
  </si>
  <si>
    <t>PVC fólie</t>
  </si>
  <si>
    <r>
      <t>Alfa</t>
    </r>
    <r>
      <rPr>
        <b/>
        <sz val="10"/>
        <color rgb="FF0070C0"/>
        <rFont val="Calibri"/>
        <family val="2"/>
        <charset val="238"/>
      </rPr>
      <t xml:space="preserve"> fólie </t>
    </r>
    <r>
      <rPr>
        <b/>
        <sz val="8"/>
        <color rgb="FF0070C0"/>
        <rFont val="Calibri"/>
        <family val="2"/>
        <charset val="238"/>
      </rPr>
      <t>(vyšší kvalita fólie)</t>
    </r>
  </si>
  <si>
    <t>Renolit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</si>
</sst>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Kč&quot;;[Red]\-#,##0\ &quot;Kč&quot;"/>
    <numFmt numFmtId="164" formatCode="#,##0\ &quot;Kč&quot;"/>
    <numFmt numFmtId="165" formatCode="#,##0.00\ &quot;Kč&quot;"/>
    <numFmt numFmtId="166" formatCode="d/m/yyyy;@"/>
    <numFmt numFmtId="167" formatCode="0.0%"/>
  </numFmts>
  <fonts count="75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0"/>
      <color indexed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0"/>
      <color rgb="FF0070C0"/>
      <name val="Calibri"/>
      <family val="2"/>
      <charset val="238"/>
      <scheme val="minor"/>
    </font>
    <font>
      <b/>
      <i/>
      <sz val="10"/>
      <color rgb="FF00B05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i/>
      <sz val="8"/>
      <color rgb="FF0070C0"/>
      <name val="Calibri"/>
      <family val="2"/>
      <charset val="238"/>
      <scheme val="minor"/>
    </font>
    <font>
      <b/>
      <i/>
      <sz val="8"/>
      <color rgb="FF00B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i/>
      <sz val="10"/>
      <color theme="5"/>
      <name val="Calibri"/>
      <family val="2"/>
      <charset val="238"/>
      <scheme val="minor"/>
    </font>
    <font>
      <b/>
      <i/>
      <sz val="8"/>
      <color theme="5"/>
      <name val="Calibri"/>
      <family val="2"/>
      <charset val="238"/>
      <scheme val="minor"/>
    </font>
    <font>
      <b/>
      <sz val="2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i/>
      <u/>
      <sz val="11"/>
      <color rgb="FF0070C0"/>
      <name val="Calibri"/>
      <family val="2"/>
      <charset val="238"/>
      <scheme val="minor"/>
    </font>
    <font>
      <b/>
      <u/>
      <sz val="11"/>
      <color indexed="30"/>
      <name val="Calibri"/>
      <family val="2"/>
      <charset val="238"/>
    </font>
    <font>
      <b/>
      <i/>
      <u/>
      <sz val="11"/>
      <color indexed="30"/>
      <name val="Calibri"/>
      <family val="2"/>
      <charset val="238"/>
    </font>
    <font>
      <b/>
      <i/>
      <u/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indexed="30"/>
      <name val="Calibri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30"/>
      <name val="Calibri"/>
      <family val="2"/>
      <charset val="238"/>
    </font>
    <font>
      <b/>
      <sz val="9"/>
      <color theme="5"/>
      <name val="Calibri"/>
      <family val="2"/>
      <charset val="238"/>
      <scheme val="minor"/>
    </font>
    <font>
      <b/>
      <sz val="10"/>
      <color rgb="FF0070C0"/>
      <name val="Calibri"/>
      <family val="2"/>
      <charset val="238"/>
    </font>
    <font>
      <b/>
      <sz val="8"/>
      <color rgb="FF0070C0"/>
      <name val="Calibri"/>
      <family val="2"/>
      <charset val="238"/>
    </font>
    <font>
      <sz val="10"/>
      <color rgb="FF0070C0"/>
      <name val="Arial CE"/>
      <charset val="238"/>
    </font>
    <font>
      <b/>
      <i/>
      <u/>
      <sz val="11"/>
      <color theme="5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name val="Calibri"/>
      <family val="2"/>
    </font>
    <font>
      <sz val="10"/>
      <color rgb="FF0070C0"/>
      <name val="Calibri"/>
      <family val="2"/>
      <charset val="238"/>
    </font>
    <font>
      <sz val="10"/>
      <color rgb="FF00B05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5" tint="-0.249977111117893"/>
      <name val="Calibri"/>
      <family val="2"/>
      <charset val="238"/>
      <scheme val="minor"/>
    </font>
    <font>
      <b/>
      <i/>
      <sz val="10"/>
      <color theme="5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double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theme="0" tint="-0.14996795556505021"/>
      </left>
      <right style="medium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5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Border="1" applyAlignment="1" applyProtection="1"/>
    <xf numFmtId="0" fontId="2" fillId="0" borderId="0" xfId="0" applyFont="1" applyBorder="1"/>
    <xf numFmtId="0" fontId="20" fillId="0" borderId="0" xfId="0" applyFont="1"/>
    <xf numFmtId="165" fontId="20" fillId="0" borderId="0" xfId="0" applyNumberFormat="1" applyFont="1" applyBorder="1" applyAlignment="1">
      <alignment horizontal="center"/>
    </xf>
    <xf numFmtId="0" fontId="14" fillId="2" borderId="0" xfId="0" applyFont="1" applyFill="1" applyBorder="1" applyAlignment="1">
      <alignment horizontal="left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164" fontId="18" fillId="0" borderId="11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4" fillId="2" borderId="16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center"/>
    </xf>
    <xf numFmtId="0" fontId="15" fillId="2" borderId="21" xfId="0" applyFont="1" applyFill="1" applyBorder="1" applyAlignment="1"/>
    <xf numFmtId="0" fontId="15" fillId="2" borderId="1" xfId="0" applyFont="1" applyFill="1" applyBorder="1" applyAlignment="1"/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23" fillId="2" borderId="23" xfId="0" applyFont="1" applyFill="1" applyBorder="1" applyAlignment="1">
      <alignment horizontal="center"/>
    </xf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20" fillId="0" borderId="26" xfId="0" applyFont="1" applyBorder="1"/>
    <xf numFmtId="0" fontId="20" fillId="0" borderId="11" xfId="0" applyFont="1" applyBorder="1"/>
    <xf numFmtId="0" fontId="20" fillId="0" borderId="14" xfId="0" applyFont="1" applyBorder="1"/>
    <xf numFmtId="0" fontId="14" fillId="2" borderId="28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2" borderId="32" xfId="0" applyFont="1" applyFill="1" applyBorder="1" applyAlignment="1">
      <alignment horizontal="center"/>
    </xf>
    <xf numFmtId="164" fontId="10" fillId="0" borderId="33" xfId="0" applyNumberFormat="1" applyFont="1" applyBorder="1" applyAlignment="1">
      <alignment horizontal="center"/>
    </xf>
    <xf numFmtId="164" fontId="10" fillId="0" borderId="34" xfId="0" applyNumberFormat="1" applyFont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37" xfId="0" applyNumberFormat="1" applyFont="1" applyBorder="1" applyAlignment="1">
      <alignment horizontal="right"/>
    </xf>
    <xf numFmtId="164" fontId="10" fillId="0" borderId="34" xfId="0" applyNumberFormat="1" applyFont="1" applyBorder="1" applyAlignment="1">
      <alignment horizontal="right"/>
    </xf>
    <xf numFmtId="164" fontId="10" fillId="0" borderId="36" xfId="0" applyNumberFormat="1" applyFont="1" applyBorder="1" applyAlignment="1">
      <alignment horizontal="right"/>
    </xf>
    <xf numFmtId="0" fontId="1" fillId="0" borderId="1" xfId="0" applyFont="1" applyBorder="1"/>
    <xf numFmtId="0" fontId="4" fillId="0" borderId="1" xfId="1" applyFont="1" applyBorder="1" applyAlignment="1" applyProtection="1"/>
    <xf numFmtId="0" fontId="2" fillId="0" borderId="0" xfId="2" applyFont="1"/>
    <xf numFmtId="0" fontId="1" fillId="0" borderId="0" xfId="2" applyFont="1" applyFill="1"/>
    <xf numFmtId="164" fontId="10" fillId="0" borderId="40" xfId="2" applyNumberFormat="1" applyFont="1" applyBorder="1" applyAlignment="1">
      <alignment horizontal="center"/>
    </xf>
    <xf numFmtId="164" fontId="10" fillId="0" borderId="43" xfId="2" applyNumberFormat="1" applyFont="1" applyBorder="1" applyAlignment="1">
      <alignment horizontal="center"/>
    </xf>
    <xf numFmtId="165" fontId="39" fillId="0" borderId="0" xfId="2" applyNumberFormat="1" applyFont="1" applyBorder="1" applyAlignment="1">
      <alignment horizontal="center"/>
    </xf>
    <xf numFmtId="0" fontId="7" fillId="0" borderId="1" xfId="2" applyFont="1" applyBorder="1"/>
    <xf numFmtId="0" fontId="1" fillId="0" borderId="1" xfId="2" applyFont="1" applyBorder="1"/>
    <xf numFmtId="0" fontId="4" fillId="0" borderId="1" xfId="3" applyFont="1" applyBorder="1" applyAlignment="1" applyProtection="1"/>
    <xf numFmtId="0" fontId="5" fillId="0" borderId="1" xfId="2" applyFont="1" applyBorder="1" applyAlignment="1">
      <alignment horizontal="right"/>
    </xf>
    <xf numFmtId="164" fontId="18" fillId="0" borderId="44" xfId="2" applyNumberFormat="1" applyFont="1" applyBorder="1" applyAlignment="1">
      <alignment horizontal="center"/>
    </xf>
    <xf numFmtId="0" fontId="16" fillId="2" borderId="49" xfId="2" applyFont="1" applyFill="1" applyBorder="1" applyAlignment="1">
      <alignment horizontal="center" vertical="center" wrapText="1"/>
    </xf>
    <xf numFmtId="0" fontId="1" fillId="0" borderId="41" xfId="2" applyFont="1" applyBorder="1" applyAlignment="1">
      <alignment horizontal="center"/>
    </xf>
    <xf numFmtId="0" fontId="1" fillId="0" borderId="44" xfId="2" applyFont="1" applyBorder="1" applyAlignment="1">
      <alignment horizontal="center"/>
    </xf>
    <xf numFmtId="0" fontId="15" fillId="2" borderId="51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/>
    </xf>
    <xf numFmtId="165" fontId="15" fillId="3" borderId="4" xfId="2" applyNumberFormat="1" applyFont="1" applyFill="1" applyBorder="1" applyAlignment="1">
      <alignment horizontal="center"/>
    </xf>
    <xf numFmtId="0" fontId="16" fillId="2" borderId="22" xfId="2" applyFont="1" applyFill="1" applyBorder="1" applyAlignment="1">
      <alignment horizontal="center" wrapText="1"/>
    </xf>
    <xf numFmtId="0" fontId="15" fillId="4" borderId="49" xfId="2" applyFont="1" applyFill="1" applyBorder="1" applyAlignment="1">
      <alignment horizontal="center" vertical="center" wrapText="1"/>
    </xf>
    <xf numFmtId="0" fontId="15" fillId="4" borderId="30" xfId="2" applyFont="1" applyFill="1" applyBorder="1" applyAlignment="1">
      <alignment horizontal="center" wrapText="1"/>
    </xf>
    <xf numFmtId="0" fontId="42" fillId="5" borderId="20" xfId="0" applyFont="1" applyFill="1" applyBorder="1" applyAlignment="1">
      <alignment horizontal="center" vertical="center" wrapText="1"/>
    </xf>
    <xf numFmtId="0" fontId="23" fillId="5" borderId="50" xfId="2" applyFont="1" applyFill="1" applyBorder="1" applyAlignment="1">
      <alignment horizontal="center" wrapText="1"/>
    </xf>
    <xf numFmtId="0" fontId="23" fillId="5" borderId="20" xfId="2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26" xfId="2" applyFont="1" applyBorder="1"/>
    <xf numFmtId="164" fontId="10" fillId="0" borderId="26" xfId="2" applyNumberFormat="1" applyFont="1" applyBorder="1" applyAlignment="1">
      <alignment horizontal="center"/>
    </xf>
    <xf numFmtId="164" fontId="10" fillId="0" borderId="26" xfId="2" applyNumberFormat="1" applyFont="1" applyBorder="1" applyAlignment="1">
      <alignment horizontal="right"/>
    </xf>
    <xf numFmtId="0" fontId="1" fillId="0" borderId="26" xfId="2" applyFont="1" applyBorder="1" applyAlignment="1">
      <alignment horizontal="center"/>
    </xf>
    <xf numFmtId="0" fontId="15" fillId="3" borderId="55" xfId="2" applyFont="1" applyFill="1" applyBorder="1" applyAlignment="1">
      <alignment horizontal="center"/>
    </xf>
    <xf numFmtId="164" fontId="10" fillId="0" borderId="37" xfId="2" applyNumberFormat="1" applyFont="1" applyBorder="1" applyAlignment="1">
      <alignment horizontal="center"/>
    </xf>
    <xf numFmtId="0" fontId="15" fillId="3" borderId="25" xfId="2" applyFont="1" applyFill="1" applyBorder="1" applyAlignment="1">
      <alignment horizontal="center"/>
    </xf>
    <xf numFmtId="164" fontId="11" fillId="0" borderId="26" xfId="2" applyNumberFormat="1" applyFont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4" applyFont="1" applyBorder="1" applyAlignment="1">
      <alignment horizontal="center" vertical="center" textRotation="90"/>
    </xf>
    <xf numFmtId="0" fontId="1" fillId="0" borderId="0" xfId="4" applyFont="1" applyBorder="1" applyAlignment="1">
      <alignment horizontal="left" vertical="center"/>
    </xf>
    <xf numFmtId="0" fontId="9" fillId="0" borderId="0" xfId="4" applyFont="1" applyFill="1" applyBorder="1" applyAlignment="1"/>
    <xf numFmtId="0" fontId="1" fillId="0" borderId="0" xfId="4" applyFont="1" applyBorder="1"/>
    <xf numFmtId="0" fontId="1" fillId="0" borderId="0" xfId="4" applyFont="1" applyBorder="1" applyAlignment="1">
      <alignment horizontal="center" vertical="center"/>
    </xf>
    <xf numFmtId="0" fontId="2" fillId="0" borderId="0" xfId="4" applyFont="1"/>
    <xf numFmtId="0" fontId="52" fillId="0" borderId="0" xfId="0" applyFont="1"/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64" fontId="10" fillId="3" borderId="34" xfId="0" applyNumberFormat="1" applyFont="1" applyFill="1" applyBorder="1" applyAlignment="1">
      <alignment horizontal="center"/>
    </xf>
    <xf numFmtId="164" fontId="18" fillId="3" borderId="11" xfId="0" applyNumberFormat="1" applyFont="1" applyFill="1" applyBorder="1" applyAlignment="1">
      <alignment horizontal="center"/>
    </xf>
    <xf numFmtId="164" fontId="19" fillId="3" borderId="11" xfId="0" applyNumberFormat="1" applyFont="1" applyFill="1" applyBorder="1" applyAlignment="1">
      <alignment horizontal="center"/>
    </xf>
    <xf numFmtId="164" fontId="10" fillId="3" borderId="34" xfId="0" applyNumberFormat="1" applyFont="1" applyFill="1" applyBorder="1" applyAlignment="1">
      <alignment horizontal="right"/>
    </xf>
    <xf numFmtId="0" fontId="20" fillId="3" borderId="11" xfId="0" applyFont="1" applyFill="1" applyBorder="1"/>
    <xf numFmtId="0" fontId="1" fillId="3" borderId="44" xfId="2" applyFont="1" applyFill="1" applyBorder="1" applyAlignment="1">
      <alignment horizontal="center"/>
    </xf>
    <xf numFmtId="164" fontId="10" fillId="3" borderId="43" xfId="2" applyNumberFormat="1" applyFont="1" applyFill="1" applyBorder="1" applyAlignment="1">
      <alignment horizontal="center"/>
    </xf>
    <xf numFmtId="164" fontId="18" fillId="3" borderId="44" xfId="2" applyNumberFormat="1" applyFont="1" applyFill="1" applyBorder="1" applyAlignment="1">
      <alignment horizontal="center"/>
    </xf>
    <xf numFmtId="0" fontId="1" fillId="3" borderId="47" xfId="2" applyFont="1" applyFill="1" applyBorder="1" applyAlignment="1">
      <alignment horizontal="center"/>
    </xf>
    <xf numFmtId="164" fontId="10" fillId="3" borderId="46" xfId="2" applyNumberFormat="1" applyFont="1" applyFill="1" applyBorder="1" applyAlignment="1">
      <alignment horizontal="center"/>
    </xf>
    <xf numFmtId="164" fontId="18" fillId="3" borderId="47" xfId="2" applyNumberFormat="1" applyFont="1" applyFill="1" applyBorder="1" applyAlignment="1">
      <alignment horizontal="center"/>
    </xf>
    <xf numFmtId="0" fontId="1" fillId="3" borderId="14" xfId="2" applyFont="1" applyFill="1" applyBorder="1"/>
    <xf numFmtId="0" fontId="1" fillId="3" borderId="14" xfId="2" applyFont="1" applyFill="1" applyBorder="1" applyAlignment="1">
      <alignment horizontal="center"/>
    </xf>
    <xf numFmtId="164" fontId="10" fillId="3" borderId="36" xfId="2" applyNumberFormat="1" applyFont="1" applyFill="1" applyBorder="1" applyAlignment="1">
      <alignment horizontal="center"/>
    </xf>
    <xf numFmtId="164" fontId="10" fillId="3" borderId="14" xfId="2" applyNumberFormat="1" applyFont="1" applyFill="1" applyBorder="1" applyAlignment="1">
      <alignment horizontal="center"/>
    </xf>
    <xf numFmtId="164" fontId="11" fillId="3" borderId="14" xfId="2" applyNumberFormat="1" applyFont="1" applyFill="1" applyBorder="1" applyAlignment="1">
      <alignment horizontal="left"/>
    </xf>
    <xf numFmtId="164" fontId="10" fillId="3" borderId="14" xfId="2" applyNumberFormat="1" applyFont="1" applyFill="1" applyBorder="1" applyAlignment="1">
      <alignment horizontal="right"/>
    </xf>
    <xf numFmtId="0" fontId="7" fillId="2" borderId="22" xfId="4" applyFont="1" applyFill="1" applyBorder="1" applyAlignment="1">
      <alignment horizontal="center" vertical="center"/>
    </xf>
    <xf numFmtId="0" fontId="1" fillId="2" borderId="27" xfId="4" applyFont="1" applyFill="1" applyBorder="1" applyAlignment="1"/>
    <xf numFmtId="0" fontId="7" fillId="2" borderId="21" xfId="4" applyFont="1" applyFill="1" applyBorder="1" applyAlignment="1"/>
    <xf numFmtId="0" fontId="7" fillId="2" borderId="23" xfId="4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center"/>
    </xf>
    <xf numFmtId="0" fontId="7" fillId="2" borderId="32" xfId="4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60" xfId="0" applyFont="1" applyFill="1" applyBorder="1" applyAlignment="1">
      <alignment horizontal="center"/>
    </xf>
    <xf numFmtId="0" fontId="14" fillId="2" borderId="16" xfId="2" applyFont="1" applyFill="1" applyBorder="1" applyAlignment="1">
      <alignment horizontal="left"/>
    </xf>
    <xf numFmtId="0" fontId="14" fillId="2" borderId="61" xfId="2" applyFont="1" applyFill="1" applyBorder="1" applyAlignment="1">
      <alignment horizontal="left"/>
    </xf>
    <xf numFmtId="0" fontId="1" fillId="0" borderId="62" xfId="2" applyFont="1" applyBorder="1" applyAlignment="1">
      <alignment horizontal="left"/>
    </xf>
    <xf numFmtId="0" fontId="1" fillId="0" borderId="44" xfId="2" applyFont="1" applyBorder="1" applyAlignment="1">
      <alignment horizontal="left"/>
    </xf>
    <xf numFmtId="0" fontId="7" fillId="0" borderId="44" xfId="2" applyFont="1" applyBorder="1" applyAlignment="1">
      <alignment horizontal="left"/>
    </xf>
    <xf numFmtId="165" fontId="20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left"/>
    </xf>
    <xf numFmtId="0" fontId="1" fillId="0" borderId="0" xfId="2" applyFont="1" applyBorder="1"/>
    <xf numFmtId="0" fontId="1" fillId="0" borderId="0" xfId="2" applyFont="1" applyFill="1" applyBorder="1" applyAlignment="1">
      <alignment horizontal="right"/>
    </xf>
    <xf numFmtId="0" fontId="2" fillId="0" borderId="0" xfId="2" applyFont="1" applyAlignment="1">
      <alignment horizontal="left"/>
    </xf>
    <xf numFmtId="3" fontId="37" fillId="0" borderId="59" xfId="4" applyNumberFormat="1" applyFont="1" applyFill="1" applyBorder="1" applyAlignment="1">
      <alignment horizontal="center" vertical="center"/>
    </xf>
    <xf numFmtId="164" fontId="37" fillId="0" borderId="56" xfId="4" applyNumberFormat="1" applyFont="1" applyFill="1" applyBorder="1" applyAlignment="1">
      <alignment horizontal="center" vertical="center"/>
    </xf>
    <xf numFmtId="164" fontId="7" fillId="3" borderId="63" xfId="4" applyNumberFormat="1" applyFont="1" applyFill="1" applyBorder="1" applyAlignment="1">
      <alignment horizontal="center" vertical="center"/>
    </xf>
    <xf numFmtId="164" fontId="7" fillId="0" borderId="57" xfId="4" applyNumberFormat="1" applyFont="1" applyFill="1" applyBorder="1" applyAlignment="1">
      <alignment horizontal="center" vertical="center"/>
    </xf>
    <xf numFmtId="164" fontId="7" fillId="3" borderId="57" xfId="4" applyNumberFormat="1" applyFont="1" applyFill="1" applyBorder="1" applyAlignment="1">
      <alignment horizontal="center" vertical="center"/>
    </xf>
    <xf numFmtId="164" fontId="7" fillId="3" borderId="58" xfId="4" applyNumberFormat="1" applyFont="1" applyFill="1" applyBorder="1" applyAlignment="1">
      <alignment horizontal="center" vertical="center"/>
    </xf>
    <xf numFmtId="3" fontId="7" fillId="3" borderId="64" xfId="4" applyNumberFormat="1" applyFont="1" applyFill="1" applyBorder="1" applyAlignment="1">
      <alignment horizontal="center" vertical="center"/>
    </xf>
    <xf numFmtId="3" fontId="7" fillId="0" borderId="12" xfId="4" applyNumberFormat="1" applyFont="1" applyFill="1" applyBorder="1" applyAlignment="1">
      <alignment horizontal="center" vertical="center"/>
    </xf>
    <xf numFmtId="3" fontId="7" fillId="3" borderId="12" xfId="4" applyNumberFormat="1" applyFont="1" applyFill="1" applyBorder="1" applyAlignment="1">
      <alignment horizontal="center" vertical="center"/>
    </xf>
    <xf numFmtId="3" fontId="7" fillId="3" borderId="13" xfId="4" applyNumberFormat="1" applyFont="1" applyFill="1" applyBorder="1" applyAlignment="1">
      <alignment horizontal="center" vertical="center"/>
    </xf>
    <xf numFmtId="164" fontId="37" fillId="0" borderId="65" xfId="0" applyNumberFormat="1" applyFont="1" applyFill="1" applyBorder="1" applyAlignment="1">
      <alignment horizontal="center" vertical="center"/>
    </xf>
    <xf numFmtId="164" fontId="7" fillId="3" borderId="66" xfId="4" applyNumberFormat="1" applyFont="1" applyFill="1" applyBorder="1" applyAlignment="1">
      <alignment horizontal="center" vertical="center"/>
    </xf>
    <xf numFmtId="164" fontId="7" fillId="0" borderId="67" xfId="4" applyNumberFormat="1" applyFont="1" applyFill="1" applyBorder="1" applyAlignment="1">
      <alignment horizontal="center" vertical="center"/>
    </xf>
    <xf numFmtId="164" fontId="7" fillId="3" borderId="67" xfId="4" applyNumberFormat="1" applyFont="1" applyFill="1" applyBorder="1" applyAlignment="1">
      <alignment horizontal="center" vertical="center"/>
    </xf>
    <xf numFmtId="164" fontId="7" fillId="3" borderId="68" xfId="4" applyNumberFormat="1" applyFont="1" applyFill="1" applyBorder="1" applyAlignment="1">
      <alignment horizontal="center" vertical="center"/>
    </xf>
    <xf numFmtId="164" fontId="1" fillId="0" borderId="38" xfId="4" applyNumberFormat="1" applyFont="1" applyFill="1" applyBorder="1" applyAlignment="1">
      <alignment horizontal="center" vertical="center"/>
    </xf>
    <xf numFmtId="165" fontId="37" fillId="0" borderId="38" xfId="0" applyNumberFormat="1" applyFont="1" applyFill="1" applyBorder="1" applyAlignment="1">
      <alignment horizontal="center"/>
    </xf>
    <xf numFmtId="167" fontId="7" fillId="0" borderId="38" xfId="0" applyNumberFormat="1" applyFont="1" applyFill="1" applyBorder="1" applyAlignment="1" applyProtection="1">
      <alignment horizontal="center"/>
    </xf>
    <xf numFmtId="164" fontId="50" fillId="0" borderId="38" xfId="0" applyNumberFormat="1" applyFont="1" applyFill="1" applyBorder="1" applyAlignment="1" applyProtection="1">
      <alignment horizontal="center"/>
    </xf>
    <xf numFmtId="164" fontId="1" fillId="0" borderId="26" xfId="4" applyNumberFormat="1" applyFont="1" applyFill="1" applyBorder="1" applyAlignment="1">
      <alignment horizontal="center" vertical="center"/>
    </xf>
    <xf numFmtId="165" fontId="37" fillId="0" borderId="26" xfId="0" applyNumberFormat="1" applyFont="1" applyFill="1" applyBorder="1" applyAlignment="1">
      <alignment horizontal="center"/>
    </xf>
    <xf numFmtId="167" fontId="7" fillId="0" borderId="26" xfId="0" applyNumberFormat="1" applyFont="1" applyFill="1" applyBorder="1" applyAlignment="1" applyProtection="1">
      <alignment horizontal="center"/>
    </xf>
    <xf numFmtId="164" fontId="50" fillId="0" borderId="26" xfId="0" applyNumberFormat="1" applyFont="1" applyFill="1" applyBorder="1" applyAlignment="1" applyProtection="1">
      <alignment horizontal="center"/>
    </xf>
    <xf numFmtId="164" fontId="1" fillId="3" borderId="11" xfId="4" applyNumberFormat="1" applyFont="1" applyFill="1" applyBorder="1" applyAlignment="1">
      <alignment horizontal="center" vertical="center"/>
    </xf>
    <xf numFmtId="165" fontId="37" fillId="3" borderId="11" xfId="0" applyNumberFormat="1" applyFont="1" applyFill="1" applyBorder="1" applyAlignment="1">
      <alignment horizontal="center"/>
    </xf>
    <xf numFmtId="167" fontId="7" fillId="3" borderId="11" xfId="0" applyNumberFormat="1" applyFont="1" applyFill="1" applyBorder="1" applyAlignment="1" applyProtection="1">
      <alignment horizontal="center"/>
    </xf>
    <xf numFmtId="164" fontId="50" fillId="3" borderId="11" xfId="0" applyNumberFormat="1" applyFont="1" applyFill="1" applyBorder="1" applyAlignment="1" applyProtection="1">
      <alignment horizontal="center"/>
    </xf>
    <xf numFmtId="164" fontId="1" fillId="0" borderId="11" xfId="4" applyNumberFormat="1" applyFont="1" applyFill="1" applyBorder="1" applyAlignment="1">
      <alignment horizontal="center" vertical="center"/>
    </xf>
    <xf numFmtId="165" fontId="37" fillId="0" borderId="11" xfId="0" applyNumberFormat="1" applyFont="1" applyFill="1" applyBorder="1" applyAlignment="1">
      <alignment horizontal="center"/>
    </xf>
    <xf numFmtId="167" fontId="7" fillId="0" borderId="11" xfId="0" applyNumberFormat="1" applyFont="1" applyFill="1" applyBorder="1" applyAlignment="1" applyProtection="1">
      <alignment horizontal="center"/>
    </xf>
    <xf numFmtId="164" fontId="50" fillId="0" borderId="11" xfId="0" applyNumberFormat="1" applyFont="1" applyFill="1" applyBorder="1" applyAlignment="1" applyProtection="1">
      <alignment horizontal="center"/>
    </xf>
    <xf numFmtId="164" fontId="1" fillId="0" borderId="14" xfId="4" applyNumberFormat="1" applyFont="1" applyFill="1" applyBorder="1" applyAlignment="1">
      <alignment horizontal="center" vertical="center"/>
    </xf>
    <xf numFmtId="165" fontId="37" fillId="0" borderId="14" xfId="0" applyNumberFormat="1" applyFont="1" applyFill="1" applyBorder="1" applyAlignment="1">
      <alignment horizontal="center"/>
    </xf>
    <xf numFmtId="167" fontId="7" fillId="0" borderId="14" xfId="0" applyNumberFormat="1" applyFont="1" applyFill="1" applyBorder="1" applyAlignment="1" applyProtection="1">
      <alignment horizontal="center"/>
    </xf>
    <xf numFmtId="164" fontId="50" fillId="0" borderId="14" xfId="0" applyNumberFormat="1" applyFont="1" applyFill="1" applyBorder="1" applyAlignment="1" applyProtection="1">
      <alignment horizontal="center"/>
    </xf>
    <xf numFmtId="0" fontId="5" fillId="0" borderId="0" xfId="2" applyFont="1" applyBorder="1" applyAlignment="1">
      <alignment horizontal="right"/>
    </xf>
    <xf numFmtId="164" fontId="18" fillId="0" borderId="62" xfId="2" applyNumberFormat="1" applyFont="1" applyBorder="1" applyAlignment="1">
      <alignment horizontal="center"/>
    </xf>
    <xf numFmtId="164" fontId="19" fillId="0" borderId="62" xfId="2" applyNumberFormat="1" applyFont="1" applyBorder="1" applyAlignment="1">
      <alignment horizontal="center"/>
    </xf>
    <xf numFmtId="164" fontId="19" fillId="0" borderId="44" xfId="2" applyNumberFormat="1" applyFont="1" applyBorder="1" applyAlignment="1">
      <alignment horizontal="center"/>
    </xf>
    <xf numFmtId="0" fontId="14" fillId="2" borderId="28" xfId="2" applyFont="1" applyFill="1" applyBorder="1" applyAlignment="1">
      <alignment horizontal="left"/>
    </xf>
    <xf numFmtId="0" fontId="1" fillId="0" borderId="62" xfId="2" applyFont="1" applyBorder="1" applyAlignment="1">
      <alignment horizontal="center"/>
    </xf>
    <xf numFmtId="164" fontId="10" fillId="0" borderId="69" xfId="2" applyNumberFormat="1" applyFont="1" applyBorder="1" applyAlignment="1">
      <alignment horizontal="center"/>
    </xf>
    <xf numFmtId="164" fontId="10" fillId="0" borderId="53" xfId="2" applyNumberFormat="1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3" borderId="44" xfId="2" applyFont="1" applyFill="1" applyBorder="1" applyAlignment="1">
      <alignment horizontal="left"/>
    </xf>
    <xf numFmtId="164" fontId="10" fillId="3" borderId="53" xfId="2" applyNumberFormat="1" applyFont="1" applyFill="1" applyBorder="1" applyAlignment="1">
      <alignment horizontal="center"/>
    </xf>
    <xf numFmtId="164" fontId="19" fillId="3" borderId="44" xfId="2" applyNumberFormat="1" applyFont="1" applyFill="1" applyBorder="1" applyAlignment="1">
      <alignment horizontal="center"/>
    </xf>
    <xf numFmtId="0" fontId="7" fillId="3" borderId="47" xfId="2" applyFont="1" applyFill="1" applyBorder="1" applyAlignment="1">
      <alignment horizontal="left"/>
    </xf>
    <xf numFmtId="164" fontId="10" fillId="3" borderId="54" xfId="2" applyNumberFormat="1" applyFont="1" applyFill="1" applyBorder="1" applyAlignment="1">
      <alignment horizontal="center"/>
    </xf>
    <xf numFmtId="164" fontId="19" fillId="3" borderId="47" xfId="2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3" borderId="5" xfId="0" applyFont="1" applyFill="1" applyBorder="1" applyAlignment="1"/>
    <xf numFmtId="0" fontId="15" fillId="3" borderId="4" xfId="0" applyFont="1" applyFill="1" applyBorder="1" applyAlignment="1">
      <alignment horizontal="center"/>
    </xf>
    <xf numFmtId="164" fontId="10" fillId="0" borderId="33" xfId="2" applyNumberFormat="1" applyFont="1" applyFill="1" applyBorder="1" applyAlignment="1">
      <alignment horizontal="right"/>
    </xf>
    <xf numFmtId="164" fontId="10" fillId="3" borderId="34" xfId="2" applyNumberFormat="1" applyFont="1" applyFill="1" applyBorder="1" applyAlignment="1">
      <alignment horizontal="right"/>
    </xf>
    <xf numFmtId="164" fontId="10" fillId="0" borderId="34" xfId="2" applyNumberFormat="1" applyFont="1" applyFill="1" applyBorder="1" applyAlignment="1">
      <alignment horizontal="right"/>
    </xf>
    <xf numFmtId="164" fontId="10" fillId="0" borderId="36" xfId="2" applyNumberFormat="1" applyFont="1" applyFill="1" applyBorder="1" applyAlignment="1">
      <alignment horizontal="right"/>
    </xf>
    <xf numFmtId="164" fontId="20" fillId="0" borderId="15" xfId="2" applyNumberFormat="1" applyFont="1" applyBorder="1" applyAlignment="1">
      <alignment horizontal="left"/>
    </xf>
    <xf numFmtId="164" fontId="20" fillId="3" borderId="11" xfId="2" applyNumberFormat="1" applyFont="1" applyFill="1" applyBorder="1" applyAlignment="1">
      <alignment horizontal="left"/>
    </xf>
    <xf numFmtId="164" fontId="20" fillId="0" borderId="11" xfId="2" applyNumberFormat="1" applyFont="1" applyBorder="1" applyAlignment="1">
      <alignment horizontal="left"/>
    </xf>
    <xf numFmtId="164" fontId="20" fillId="0" borderId="14" xfId="2" applyNumberFormat="1" applyFont="1" applyBorder="1" applyAlignment="1">
      <alignment horizontal="left"/>
    </xf>
    <xf numFmtId="0" fontId="11" fillId="0" borderId="15" xfId="2" applyFont="1" applyFill="1" applyBorder="1" applyAlignment="1">
      <alignment horizontal="left"/>
    </xf>
    <xf numFmtId="0" fontId="11" fillId="3" borderId="11" xfId="2" applyFont="1" applyFill="1" applyBorder="1" applyAlignment="1">
      <alignment horizontal="left"/>
    </xf>
    <xf numFmtId="0" fontId="11" fillId="0" borderId="11" xfId="2" applyFont="1" applyBorder="1" applyAlignment="1">
      <alignment horizontal="left"/>
    </xf>
    <xf numFmtId="0" fontId="11" fillId="0" borderId="14" xfId="2" applyFont="1" applyFill="1" applyBorder="1" applyAlignment="1">
      <alignment horizontal="left"/>
    </xf>
    <xf numFmtId="0" fontId="36" fillId="0" borderId="0" xfId="0" applyFont="1" applyBorder="1"/>
    <xf numFmtId="0" fontId="20" fillId="0" borderId="0" xfId="2" applyFont="1" applyBorder="1"/>
    <xf numFmtId="0" fontId="20" fillId="0" borderId="0" xfId="2" applyFont="1" applyBorder="1" applyAlignment="1">
      <alignment horizontal="left"/>
    </xf>
    <xf numFmtId="0" fontId="10" fillId="0" borderId="0" xfId="2" applyFont="1" applyBorder="1"/>
    <xf numFmtId="0" fontId="20" fillId="0" borderId="0" xfId="0" applyFont="1" applyBorder="1"/>
    <xf numFmtId="0" fontId="20" fillId="3" borderId="0" xfId="0" applyFont="1" applyFill="1" applyBorder="1"/>
    <xf numFmtId="49" fontId="1" fillId="0" borderId="0" xfId="0" applyNumberFormat="1" applyFont="1"/>
    <xf numFmtId="0" fontId="1" fillId="0" borderId="0" xfId="0" applyFont="1" applyFill="1" applyBorder="1" applyAlignment="1">
      <alignment horizontal="left" vertical="top"/>
    </xf>
    <xf numFmtId="0" fontId="1" fillId="0" borderId="62" xfId="0" applyFont="1" applyBorder="1"/>
    <xf numFmtId="0" fontId="1" fillId="0" borderId="62" xfId="0" applyFont="1" applyFill="1" applyBorder="1" applyAlignment="1">
      <alignment horizontal="right"/>
    </xf>
    <xf numFmtId="0" fontId="20" fillId="0" borderId="62" xfId="0" applyFont="1" applyBorder="1"/>
    <xf numFmtId="164" fontId="20" fillId="0" borderId="0" xfId="0" applyNumberFormat="1" applyFont="1"/>
    <xf numFmtId="0" fontId="1" fillId="0" borderId="47" xfId="0" applyFont="1" applyBorder="1"/>
    <xf numFmtId="0" fontId="1" fillId="0" borderId="47" xfId="0" applyFont="1" applyFill="1" applyBorder="1" applyAlignment="1">
      <alignment horizontal="right"/>
    </xf>
    <xf numFmtId="0" fontId="20" fillId="0" borderId="47" xfId="0" applyFont="1" applyBorder="1"/>
    <xf numFmtId="0" fontId="1" fillId="0" borderId="0" xfId="0" applyFont="1" applyBorder="1"/>
    <xf numFmtId="0" fontId="1" fillId="0" borderId="0" xfId="0" applyFont="1" applyFill="1" applyBorder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0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8" fillId="3" borderId="4" xfId="0" applyFont="1" applyFill="1" applyBorder="1" applyAlignment="1">
      <alignment horizontal="center"/>
    </xf>
    <xf numFmtId="0" fontId="9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4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right"/>
    </xf>
    <xf numFmtId="0" fontId="1" fillId="0" borderId="15" xfId="0" applyFont="1" applyFill="1" applyBorder="1" applyAlignment="1"/>
    <xf numFmtId="0" fontId="20" fillId="0" borderId="15" xfId="0" applyFont="1" applyBorder="1"/>
    <xf numFmtId="0" fontId="1" fillId="0" borderId="15" xfId="0" applyFont="1" applyFill="1" applyBorder="1" applyAlignment="1">
      <alignment horizontal="right"/>
    </xf>
    <xf numFmtId="0" fontId="1" fillId="3" borderId="11" xfId="0" applyFont="1" applyFill="1" applyBorder="1" applyAlignment="1"/>
    <xf numFmtId="0" fontId="1" fillId="3" borderId="11" xfId="0" applyFont="1" applyFill="1" applyBorder="1" applyAlignment="1">
      <alignment horizontal="right"/>
    </xf>
    <xf numFmtId="0" fontId="1" fillId="0" borderId="11" xfId="0" applyFont="1" applyBorder="1" applyAlignment="1"/>
    <xf numFmtId="0" fontId="1" fillId="0" borderId="11" xfId="0" applyFont="1" applyBorder="1" applyAlignment="1">
      <alignment horizontal="right"/>
    </xf>
    <xf numFmtId="0" fontId="1" fillId="0" borderId="14" xfId="0" applyFont="1" applyBorder="1" applyAlignment="1"/>
    <xf numFmtId="0" fontId="1" fillId="0" borderId="14" xfId="0" applyFont="1" applyFill="1" applyBorder="1" applyAlignment="1">
      <alignment horizontal="right"/>
    </xf>
    <xf numFmtId="0" fontId="9" fillId="3" borderId="6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23" fillId="3" borderId="60" xfId="0" applyFont="1" applyFill="1" applyBorder="1" applyAlignment="1">
      <alignment horizontal="center" wrapText="1"/>
    </xf>
    <xf numFmtId="0" fontId="1" fillId="3" borderId="14" xfId="0" applyFont="1" applyFill="1" applyBorder="1"/>
    <xf numFmtId="0" fontId="1" fillId="3" borderId="14" xfId="0" applyFont="1" applyFill="1" applyBorder="1" applyAlignment="1"/>
    <xf numFmtId="0" fontId="20" fillId="3" borderId="14" xfId="0" applyFont="1" applyFill="1" applyBorder="1"/>
    <xf numFmtId="0" fontId="1" fillId="3" borderId="14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5" fontId="10" fillId="0" borderId="69" xfId="0" applyNumberFormat="1" applyFont="1" applyBorder="1" applyAlignment="1">
      <alignment horizontal="center"/>
    </xf>
    <xf numFmtId="165" fontId="10" fillId="0" borderId="54" xfId="0" applyNumberFormat="1" applyFont="1" applyBorder="1" applyAlignment="1">
      <alignment horizontal="center"/>
    </xf>
    <xf numFmtId="165" fontId="10" fillId="3" borderId="19" xfId="0" applyNumberFormat="1" applyFont="1" applyFill="1" applyBorder="1" applyAlignment="1">
      <alignment horizontal="center"/>
    </xf>
    <xf numFmtId="3" fontId="1" fillId="0" borderId="62" xfId="0" applyNumberFormat="1" applyFont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3" fontId="1" fillId="0" borderId="47" xfId="0" applyNumberFormat="1" applyFont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center"/>
    </xf>
    <xf numFmtId="164" fontId="10" fillId="3" borderId="31" xfId="2" applyNumberFormat="1" applyFont="1" applyFill="1" applyBorder="1" applyAlignment="1">
      <alignment horizontal="right"/>
    </xf>
    <xf numFmtId="0" fontId="1" fillId="3" borderId="9" xfId="2" applyFont="1" applyFill="1" applyBorder="1"/>
    <xf numFmtId="0" fontId="1" fillId="3" borderId="9" xfId="2" applyFont="1" applyFill="1" applyBorder="1" applyAlignment="1">
      <alignment horizontal="left"/>
    </xf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164" fontId="10" fillId="0" borderId="34" xfId="0" applyNumberFormat="1" applyFont="1" applyFill="1" applyBorder="1" applyAlignment="1">
      <alignment horizontal="center"/>
    </xf>
    <xf numFmtId="164" fontId="18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" fillId="0" borderId="15" xfId="0" applyFont="1" applyFill="1" applyBorder="1"/>
    <xf numFmtId="164" fontId="10" fillId="0" borderId="33" xfId="0" applyNumberFormat="1" applyFont="1" applyFill="1" applyBorder="1" applyAlignment="1">
      <alignment horizontal="center"/>
    </xf>
    <xf numFmtId="164" fontId="18" fillId="0" borderId="15" xfId="0" applyNumberFormat="1" applyFont="1" applyFill="1" applyBorder="1" applyAlignment="1">
      <alignment horizontal="center"/>
    </xf>
    <xf numFmtId="164" fontId="19" fillId="0" borderId="15" xfId="0" applyNumberFormat="1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24" xfId="0" applyFont="1" applyFill="1" applyBorder="1" applyAlignment="1">
      <alignment horizontal="center"/>
    </xf>
    <xf numFmtId="164" fontId="10" fillId="3" borderId="35" xfId="0" applyNumberFormat="1" applyFont="1" applyFill="1" applyBorder="1" applyAlignment="1">
      <alignment horizontal="center"/>
    </xf>
    <xf numFmtId="164" fontId="18" fillId="3" borderId="24" xfId="0" applyNumberFormat="1" applyFont="1" applyFill="1" applyBorder="1" applyAlignment="1">
      <alignment horizontal="center"/>
    </xf>
    <xf numFmtId="164" fontId="19" fillId="3" borderId="24" xfId="0" applyNumberFormat="1" applyFont="1" applyFill="1" applyBorder="1" applyAlignment="1">
      <alignment horizontal="center"/>
    </xf>
    <xf numFmtId="164" fontId="18" fillId="3" borderId="14" xfId="0" applyNumberFormat="1" applyFont="1" applyFill="1" applyBorder="1" applyAlignment="1">
      <alignment horizontal="center"/>
    </xf>
    <xf numFmtId="164" fontId="19" fillId="3" borderId="14" xfId="0" applyNumberFormat="1" applyFont="1" applyFill="1" applyBorder="1" applyAlignment="1">
      <alignment horizontal="center"/>
    </xf>
    <xf numFmtId="0" fontId="1" fillId="0" borderId="36" xfId="0" applyFont="1" applyFill="1" applyBorder="1"/>
    <xf numFmtId="0" fontId="1" fillId="0" borderId="2" xfId="0" applyFont="1" applyBorder="1"/>
    <xf numFmtId="0" fontId="15" fillId="3" borderId="3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/>
    <xf numFmtId="0" fontId="15" fillId="3" borderId="3" xfId="0" applyFont="1" applyFill="1" applyBorder="1" applyAlignment="1"/>
    <xf numFmtId="0" fontId="1" fillId="0" borderId="16" xfId="0" applyFont="1" applyBorder="1"/>
    <xf numFmtId="0" fontId="2" fillId="0" borderId="2" xfId="0" applyFont="1" applyBorder="1" applyAlignment="1">
      <alignment horizontal="right"/>
    </xf>
    <xf numFmtId="0" fontId="2" fillId="0" borderId="73" xfId="0" applyFont="1" applyBorder="1"/>
    <xf numFmtId="0" fontId="1" fillId="0" borderId="19" xfId="0" applyFont="1" applyBorder="1"/>
    <xf numFmtId="0" fontId="2" fillId="0" borderId="74" xfId="0" applyFont="1" applyBorder="1"/>
    <xf numFmtId="0" fontId="6" fillId="0" borderId="74" xfId="1" applyNumberFormat="1" applyFont="1" applyBorder="1" applyAlignment="1" applyProtection="1">
      <alignment horizontal="left"/>
    </xf>
    <xf numFmtId="0" fontId="7" fillId="0" borderId="21" xfId="0" applyFont="1" applyBorder="1"/>
    <xf numFmtId="0" fontId="9" fillId="7" borderId="19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7" borderId="74" xfId="0" applyFont="1" applyFill="1" applyBorder="1" applyAlignment="1">
      <alignment horizontal="left" vertical="center"/>
    </xf>
    <xf numFmtId="0" fontId="9" fillId="0" borderId="19" xfId="2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4" xfId="0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3" fillId="0" borderId="19" xfId="2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22" fillId="0" borderId="19" xfId="2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1" fillId="0" borderId="33" xfId="0" applyFont="1" applyBorder="1"/>
    <xf numFmtId="0" fontId="21" fillId="0" borderId="75" xfId="0" applyFont="1" applyBorder="1" applyAlignment="1">
      <alignment horizontal="center"/>
    </xf>
    <xf numFmtId="0" fontId="1" fillId="3" borderId="34" xfId="0" applyFont="1" applyFill="1" applyBorder="1"/>
    <xf numFmtId="164" fontId="21" fillId="3" borderId="76" xfId="0" applyNumberFormat="1" applyFont="1" applyFill="1" applyBorder="1" applyAlignment="1">
      <alignment horizontal="center"/>
    </xf>
    <xf numFmtId="0" fontId="1" fillId="0" borderId="34" xfId="0" applyFont="1" applyBorder="1"/>
    <xf numFmtId="0" fontId="21" fillId="0" borderId="76" xfId="0" applyFont="1" applyBorder="1" applyAlignment="1">
      <alignment horizontal="center"/>
    </xf>
    <xf numFmtId="0" fontId="1" fillId="0" borderId="34" xfId="0" applyFont="1" applyFill="1" applyBorder="1"/>
    <xf numFmtId="0" fontId="21" fillId="0" borderId="76" xfId="0" applyFont="1" applyFill="1" applyBorder="1" applyAlignment="1">
      <alignment horizontal="center"/>
    </xf>
    <xf numFmtId="0" fontId="1" fillId="3" borderId="35" xfId="0" applyFont="1" applyFill="1" applyBorder="1"/>
    <xf numFmtId="164" fontId="21" fillId="3" borderId="77" xfId="0" applyNumberFormat="1" applyFont="1" applyFill="1" applyBorder="1" applyAlignment="1">
      <alignment horizontal="center"/>
    </xf>
    <xf numFmtId="0" fontId="1" fillId="0" borderId="33" xfId="0" applyFont="1" applyFill="1" applyBorder="1"/>
    <xf numFmtId="164" fontId="21" fillId="0" borderId="75" xfId="0" applyNumberFormat="1" applyFont="1" applyFill="1" applyBorder="1" applyAlignment="1">
      <alignment horizontal="center"/>
    </xf>
    <xf numFmtId="0" fontId="1" fillId="3" borderId="36" xfId="0" applyFont="1" applyFill="1" applyBorder="1"/>
    <xf numFmtId="164" fontId="21" fillId="3" borderId="78" xfId="0" applyNumberFormat="1" applyFont="1" applyFill="1" applyBorder="1" applyAlignment="1">
      <alignment horizontal="center"/>
    </xf>
    <xf numFmtId="0" fontId="20" fillId="0" borderId="19" xfId="0" applyFont="1" applyBorder="1"/>
    <xf numFmtId="0" fontId="20" fillId="0" borderId="0" xfId="0" applyFont="1" applyBorder="1" applyAlignment="1">
      <alignment horizontal="left"/>
    </xf>
    <xf numFmtId="0" fontId="1" fillId="0" borderId="0" xfId="0" applyFont="1" applyBorder="1" applyAlignment="1"/>
    <xf numFmtId="165" fontId="20" fillId="0" borderId="74" xfId="0" applyNumberFormat="1" applyFont="1" applyBorder="1" applyAlignment="1">
      <alignment horizontal="center"/>
    </xf>
    <xf numFmtId="0" fontId="1" fillId="0" borderId="37" xfId="0" applyFont="1" applyBorder="1"/>
    <xf numFmtId="0" fontId="0" fillId="0" borderId="79" xfId="0" applyBorder="1"/>
    <xf numFmtId="0" fontId="0" fillId="3" borderId="76" xfId="0" applyFill="1" applyBorder="1"/>
    <xf numFmtId="0" fontId="0" fillId="0" borderId="76" xfId="0" applyBorder="1"/>
    <xf numFmtId="0" fontId="1" fillId="0" borderId="36" xfId="0" applyFont="1" applyBorder="1"/>
    <xf numFmtId="0" fontId="0" fillId="0" borderId="78" xfId="0" applyBorder="1"/>
    <xf numFmtId="0" fontId="1" fillId="0" borderId="74" xfId="0" applyFont="1" applyBorder="1"/>
    <xf numFmtId="0" fontId="7" fillId="0" borderId="19" xfId="0" applyFont="1" applyBorder="1"/>
    <xf numFmtId="0" fontId="1" fillId="0" borderId="21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70" xfId="0" applyFont="1" applyBorder="1" applyAlignment="1">
      <alignment horizontal="left"/>
    </xf>
    <xf numFmtId="0" fontId="3" fillId="0" borderId="1" xfId="1" applyBorder="1" applyAlignment="1" applyProtection="1">
      <alignment horizontal="right"/>
    </xf>
    <xf numFmtId="0" fontId="0" fillId="0" borderId="0" xfId="0" applyBorder="1"/>
    <xf numFmtId="0" fontId="0" fillId="0" borderId="74" xfId="0" applyBorder="1"/>
    <xf numFmtId="0" fontId="2" fillId="0" borderId="2" xfId="2" applyFont="1" applyBorder="1" applyAlignment="1">
      <alignment horizontal="right"/>
    </xf>
    <xf numFmtId="0" fontId="2" fillId="0" borderId="73" xfId="2" applyFont="1" applyBorder="1"/>
    <xf numFmtId="0" fontId="2" fillId="0" borderId="0" xfId="2" applyFont="1" applyBorder="1"/>
    <xf numFmtId="0" fontId="2" fillId="0" borderId="74" xfId="2" applyFont="1" applyBorder="1"/>
    <xf numFmtId="0" fontId="9" fillId="7" borderId="19" xfId="2" applyFont="1" applyFill="1" applyBorder="1" applyAlignment="1"/>
    <xf numFmtId="0" fontId="9" fillId="7" borderId="0" xfId="2" applyFont="1" applyFill="1" applyBorder="1" applyAlignment="1"/>
    <xf numFmtId="0" fontId="10" fillId="7" borderId="0" xfId="2" applyFont="1" applyFill="1" applyBorder="1" applyAlignment="1"/>
    <xf numFmtId="0" fontId="1" fillId="7" borderId="0" xfId="2" applyFont="1" applyFill="1" applyBorder="1"/>
    <xf numFmtId="0" fontId="1" fillId="7" borderId="74" xfId="2" applyFont="1" applyFill="1" applyBorder="1"/>
    <xf numFmtId="0" fontId="9" fillId="7" borderId="19" xfId="2" applyFont="1" applyFill="1" applyBorder="1"/>
    <xf numFmtId="0" fontId="9" fillId="7" borderId="0" xfId="2" applyFont="1" applyFill="1" applyBorder="1"/>
    <xf numFmtId="0" fontId="0" fillId="0" borderId="19" xfId="0" applyBorder="1"/>
    <xf numFmtId="0" fontId="31" fillId="0" borderId="19" xfId="2" applyFont="1" applyBorder="1"/>
    <xf numFmtId="0" fontId="31" fillId="0" borderId="0" xfId="2" applyFont="1" applyBorder="1"/>
    <xf numFmtId="0" fontId="1" fillId="0" borderId="74" xfId="2" applyFont="1" applyFill="1" applyBorder="1"/>
    <xf numFmtId="0" fontId="32" fillId="0" borderId="19" xfId="2" applyFont="1" applyBorder="1"/>
    <xf numFmtId="0" fontId="32" fillId="0" borderId="0" xfId="2" applyFont="1" applyBorder="1"/>
    <xf numFmtId="0" fontId="25" fillId="0" borderId="0" xfId="2" applyFont="1" applyBorder="1"/>
    <xf numFmtId="0" fontId="46" fillId="0" borderId="19" xfId="2" applyFont="1" applyBorder="1"/>
    <xf numFmtId="0" fontId="35" fillId="0" borderId="0" xfId="2" applyFont="1" applyBorder="1"/>
    <xf numFmtId="0" fontId="47" fillId="0" borderId="0" xfId="2" applyFont="1" applyBorder="1"/>
    <xf numFmtId="0" fontId="8" fillId="0" borderId="19" xfId="2" applyBorder="1"/>
    <xf numFmtId="0" fontId="8" fillId="0" borderId="0" xfId="2" applyBorder="1"/>
    <xf numFmtId="0" fontId="8" fillId="0" borderId="74" xfId="2" applyFill="1" applyBorder="1"/>
    <xf numFmtId="0" fontId="1" fillId="0" borderId="52" xfId="2" applyFont="1" applyBorder="1" applyAlignment="1"/>
    <xf numFmtId="0" fontId="1" fillId="3" borderId="53" xfId="2" applyFont="1" applyFill="1" applyBorder="1" applyAlignment="1"/>
    <xf numFmtId="0" fontId="1" fillId="0" borderId="53" xfId="2" applyFont="1" applyBorder="1" applyAlignment="1"/>
    <xf numFmtId="0" fontId="1" fillId="3" borderId="54" xfId="2" applyFont="1" applyFill="1" applyBorder="1" applyAlignment="1"/>
    <xf numFmtId="0" fontId="39" fillId="0" borderId="19" xfId="2" applyFont="1" applyBorder="1"/>
    <xf numFmtId="0" fontId="39" fillId="0" borderId="0" xfId="2" applyFont="1" applyBorder="1"/>
    <xf numFmtId="0" fontId="39" fillId="0" borderId="0" xfId="2" applyFont="1" applyBorder="1" applyAlignment="1">
      <alignment horizontal="left"/>
    </xf>
    <xf numFmtId="0" fontId="40" fillId="0" borderId="0" xfId="2" applyFont="1" applyBorder="1"/>
    <xf numFmtId="165" fontId="39" fillId="0" borderId="74" xfId="2" applyNumberFormat="1" applyFont="1" applyFill="1" applyBorder="1" applyAlignment="1">
      <alignment horizontal="center"/>
    </xf>
    <xf numFmtId="0" fontId="1" fillId="0" borderId="37" xfId="2" applyFont="1" applyBorder="1"/>
    <xf numFmtId="0" fontId="10" fillId="0" borderId="79" xfId="2" applyFont="1" applyBorder="1"/>
    <xf numFmtId="0" fontId="1" fillId="3" borderId="36" xfId="2" applyFont="1" applyFill="1" applyBorder="1"/>
    <xf numFmtId="0" fontId="10" fillId="3" borderId="78" xfId="2" applyFont="1" applyFill="1" applyBorder="1"/>
    <xf numFmtId="0" fontId="11" fillId="0" borderId="19" xfId="2" applyFont="1" applyBorder="1"/>
    <xf numFmtId="0" fontId="1" fillId="0" borderId="19" xfId="2" applyFont="1" applyBorder="1"/>
    <xf numFmtId="0" fontId="25" fillId="0" borderId="19" xfId="2" applyFont="1" applyBorder="1"/>
    <xf numFmtId="0" fontId="7" fillId="0" borderId="19" xfId="2" applyFont="1" applyBorder="1"/>
    <xf numFmtId="0" fontId="7" fillId="0" borderId="0" xfId="2" applyFont="1" applyBorder="1"/>
    <xf numFmtId="0" fontId="1" fillId="0" borderId="21" xfId="2" applyFont="1" applyBorder="1"/>
    <xf numFmtId="0" fontId="6" fillId="0" borderId="0" xfId="1" applyNumberFormat="1" applyFont="1" applyBorder="1" applyAlignment="1" applyProtection="1">
      <alignment horizontal="left"/>
    </xf>
    <xf numFmtId="0" fontId="3" fillId="0" borderId="0" xfId="1" applyBorder="1" applyAlignment="1" applyProtection="1">
      <alignment horizontal="right"/>
    </xf>
    <xf numFmtId="0" fontId="2" fillId="0" borderId="2" xfId="0" applyFont="1" applyBorder="1"/>
    <xf numFmtId="0" fontId="28" fillId="0" borderId="0" xfId="0" applyFont="1"/>
    <xf numFmtId="0" fontId="28" fillId="0" borderId="0" xfId="0" applyFont="1" applyBorder="1"/>
    <xf numFmtId="0" fontId="1" fillId="0" borderId="74" xfId="2" applyFont="1" applyBorder="1"/>
    <xf numFmtId="0" fontId="36" fillId="0" borderId="0" xfId="2" applyFont="1" applyBorder="1"/>
    <xf numFmtId="0" fontId="1" fillId="0" borderId="69" xfId="2" applyFont="1" applyBorder="1"/>
    <xf numFmtId="164" fontId="21" fillId="0" borderId="83" xfId="2" applyNumberFormat="1" applyFont="1" applyBorder="1" applyAlignment="1">
      <alignment horizontal="center"/>
    </xf>
    <xf numFmtId="0" fontId="1" fillId="3" borderId="53" xfId="2" applyFont="1" applyFill="1" applyBorder="1"/>
    <xf numFmtId="164" fontId="21" fillId="3" borderId="81" xfId="2" applyNumberFormat="1" applyFont="1" applyFill="1" applyBorder="1" applyAlignment="1">
      <alignment horizontal="center"/>
    </xf>
    <xf numFmtId="0" fontId="1" fillId="0" borderId="53" xfId="2" applyFont="1" applyBorder="1"/>
    <xf numFmtId="164" fontId="21" fillId="0" borderId="81" xfId="2" applyNumberFormat="1" applyFont="1" applyBorder="1" applyAlignment="1">
      <alignment horizontal="center"/>
    </xf>
    <xf numFmtId="0" fontId="1" fillId="3" borderId="54" xfId="2" applyFont="1" applyFill="1" applyBorder="1"/>
    <xf numFmtId="164" fontId="21" fillId="3" borderId="82" xfId="2" applyNumberFormat="1" applyFont="1" applyFill="1" applyBorder="1" applyAlignment="1">
      <alignment horizontal="center"/>
    </xf>
    <xf numFmtId="0" fontId="20" fillId="0" borderId="19" xfId="2" applyFont="1" applyBorder="1"/>
    <xf numFmtId="165" fontId="20" fillId="0" borderId="74" xfId="2" applyNumberFormat="1" applyFont="1" applyBorder="1" applyAlignment="1">
      <alignment horizontal="center"/>
    </xf>
    <xf numFmtId="164" fontId="10" fillId="0" borderId="75" xfId="2" applyNumberFormat="1" applyFont="1" applyFill="1" applyBorder="1" applyAlignment="1">
      <alignment horizontal="center"/>
    </xf>
    <xf numFmtId="164" fontId="10" fillId="3" borderId="76" xfId="2" applyNumberFormat="1" applyFont="1" applyFill="1" applyBorder="1" applyAlignment="1">
      <alignment horizontal="center"/>
    </xf>
    <xf numFmtId="164" fontId="10" fillId="0" borderId="76" xfId="2" applyNumberFormat="1" applyFont="1" applyFill="1" applyBorder="1" applyAlignment="1">
      <alignment horizontal="center"/>
    </xf>
    <xf numFmtId="164" fontId="10" fillId="0" borderId="78" xfId="2" applyNumberFormat="1" applyFont="1" applyFill="1" applyBorder="1" applyAlignment="1">
      <alignment horizontal="center"/>
    </xf>
    <xf numFmtId="164" fontId="7" fillId="0" borderId="74" xfId="2" applyNumberFormat="1" applyFont="1" applyBorder="1" applyAlignment="1">
      <alignment horizontal="center"/>
    </xf>
    <xf numFmtId="0" fontId="9" fillId="0" borderId="19" xfId="2" applyFont="1" applyBorder="1" applyAlignment="1"/>
    <xf numFmtId="14" fontId="62" fillId="0" borderId="1" xfId="2" applyNumberFormat="1" applyFont="1" applyBorder="1" applyAlignment="1">
      <alignment horizontal="left"/>
    </xf>
    <xf numFmtId="14" fontId="20" fillId="0" borderId="1" xfId="2" applyNumberFormat="1" applyFont="1" applyBorder="1" applyAlignment="1"/>
    <xf numFmtId="0" fontId="1" fillId="3" borderId="31" xfId="0" applyFont="1" applyFill="1" applyBorder="1"/>
    <xf numFmtId="164" fontId="7" fillId="3" borderId="71" xfId="2" applyNumberFormat="1" applyFont="1" applyFill="1" applyBorder="1" applyAlignment="1">
      <alignment horizontal="center"/>
    </xf>
    <xf numFmtId="0" fontId="2" fillId="0" borderId="19" xfId="2" applyFont="1" applyBorder="1"/>
    <xf numFmtId="0" fontId="2" fillId="0" borderId="19" xfId="0" applyFont="1" applyBorder="1"/>
    <xf numFmtId="164" fontId="21" fillId="0" borderId="76" xfId="0" applyNumberFormat="1" applyFont="1" applyBorder="1" applyAlignment="1">
      <alignment horizontal="center"/>
    </xf>
    <xf numFmtId="164" fontId="21" fillId="0" borderId="78" xfId="0" applyNumberFormat="1" applyFont="1" applyBorder="1" applyAlignment="1">
      <alignment horizontal="center"/>
    </xf>
    <xf numFmtId="0" fontId="9" fillId="7" borderId="19" xfId="0" applyFont="1" applyFill="1" applyBorder="1" applyAlignment="1"/>
    <xf numFmtId="0" fontId="10" fillId="7" borderId="0" xfId="0" applyFont="1" applyFill="1" applyBorder="1" applyAlignment="1"/>
    <xf numFmtId="0" fontId="1" fillId="7" borderId="0" xfId="0" applyFont="1" applyFill="1" applyBorder="1"/>
    <xf numFmtId="0" fontId="1" fillId="7" borderId="74" xfId="0" applyFont="1" applyFill="1" applyBorder="1"/>
    <xf numFmtId="0" fontId="9" fillId="0" borderId="19" xfId="0" applyFont="1" applyBorder="1"/>
    <xf numFmtId="0" fontId="1" fillId="0" borderId="0" xfId="0" applyFont="1" applyBorder="1" applyAlignment="1">
      <alignment vertical="center"/>
    </xf>
    <xf numFmtId="0" fontId="24" fillId="0" borderId="74" xfId="0" applyFont="1" applyBorder="1" applyAlignment="1">
      <alignment horizontal="center" vertical="center"/>
    </xf>
    <xf numFmtId="164" fontId="21" fillId="0" borderId="75" xfId="0" applyNumberFormat="1" applyFont="1" applyBorder="1" applyAlignment="1">
      <alignment horizontal="center"/>
    </xf>
    <xf numFmtId="164" fontId="7" fillId="0" borderId="74" xfId="0" applyNumberFormat="1" applyFont="1" applyBorder="1" applyAlignment="1">
      <alignment horizontal="center"/>
    </xf>
    <xf numFmtId="0" fontId="9" fillId="0" borderId="19" xfId="0" applyFont="1" applyBorder="1" applyAlignment="1"/>
    <xf numFmtId="0" fontId="1" fillId="0" borderId="69" xfId="0" applyFont="1" applyBorder="1"/>
    <xf numFmtId="164" fontId="59" fillId="0" borderId="83" xfId="0" applyNumberFormat="1" applyFont="1" applyBorder="1" applyAlignment="1">
      <alignment horizontal="center"/>
    </xf>
    <xf numFmtId="0" fontId="1" fillId="3" borderId="19" xfId="0" applyFont="1" applyFill="1" applyBorder="1"/>
    <xf numFmtId="164" fontId="59" fillId="3" borderId="74" xfId="0" applyNumberFormat="1" applyFont="1" applyFill="1" applyBorder="1" applyAlignment="1">
      <alignment horizontal="center"/>
    </xf>
    <xf numFmtId="0" fontId="1" fillId="0" borderId="54" xfId="0" applyFont="1" applyBorder="1"/>
    <xf numFmtId="165" fontId="21" fillId="0" borderId="82" xfId="0" applyNumberFormat="1" applyFont="1" applyBorder="1" applyAlignment="1">
      <alignment horizontal="center"/>
    </xf>
    <xf numFmtId="0" fontId="1" fillId="0" borderId="74" xfId="0" applyFont="1" applyFill="1" applyBorder="1"/>
    <xf numFmtId="166" fontId="7" fillId="0" borderId="1" xfId="0" applyNumberFormat="1" applyFont="1" applyBorder="1" applyAlignment="1">
      <alignment horizontal="left"/>
    </xf>
    <xf numFmtId="14" fontId="62" fillId="0" borderId="1" xfId="0" applyNumberFormat="1" applyFont="1" applyBorder="1" applyAlignment="1">
      <alignment horizontal="left"/>
    </xf>
    <xf numFmtId="0" fontId="2" fillId="0" borderId="0" xfId="2" applyFont="1" applyBorder="1" applyAlignment="1">
      <alignment horizontal="left"/>
    </xf>
    <xf numFmtId="164" fontId="10" fillId="0" borderId="52" xfId="2" applyNumberFormat="1" applyFont="1" applyBorder="1" applyAlignment="1">
      <alignment horizontal="center"/>
    </xf>
    <xf numFmtId="0" fontId="64" fillId="0" borderId="0" xfId="0" applyFont="1" applyBorder="1"/>
    <xf numFmtId="0" fontId="64" fillId="0" borderId="0" xfId="2" applyFont="1" applyBorder="1"/>
    <xf numFmtId="164" fontId="21" fillId="0" borderId="80" xfId="2" applyNumberFormat="1" applyFont="1" applyBorder="1" applyAlignment="1">
      <alignment horizontal="center"/>
    </xf>
    <xf numFmtId="0" fontId="1" fillId="3" borderId="84" xfId="0" applyFont="1" applyFill="1" applyBorder="1"/>
    <xf numFmtId="0" fontId="1" fillId="3" borderId="85" xfId="0" applyFont="1" applyFill="1" applyBorder="1"/>
    <xf numFmtId="164" fontId="10" fillId="3" borderId="84" xfId="0" applyNumberFormat="1" applyFont="1" applyFill="1" applyBorder="1" applyAlignment="1">
      <alignment horizontal="right"/>
    </xf>
    <xf numFmtId="0" fontId="20" fillId="3" borderId="85" xfId="0" applyFont="1" applyFill="1" applyBorder="1"/>
    <xf numFmtId="0" fontId="0" fillId="3" borderId="86" xfId="0" applyFill="1" applyBorder="1"/>
    <xf numFmtId="0" fontId="48" fillId="0" borderId="74" xfId="0" applyFont="1" applyBorder="1"/>
    <xf numFmtId="0" fontId="0" fillId="0" borderId="16" xfId="0" applyBorder="1"/>
    <xf numFmtId="0" fontId="0" fillId="0" borderId="70" xfId="0" applyBorder="1"/>
    <xf numFmtId="0" fontId="0" fillId="0" borderId="2" xfId="0" applyBorder="1"/>
    <xf numFmtId="0" fontId="53" fillId="0" borderId="87" xfId="0" applyFont="1" applyBorder="1"/>
    <xf numFmtId="0" fontId="0" fillId="0" borderId="0" xfId="0" applyNumberFormat="1" applyBorder="1" applyAlignment="1">
      <alignment horizontal="left"/>
    </xf>
    <xf numFmtId="0" fontId="0" fillId="7" borderId="74" xfId="0" applyFill="1" applyBorder="1"/>
    <xf numFmtId="0" fontId="0" fillId="7" borderId="0" xfId="0" applyFill="1" applyBorder="1"/>
    <xf numFmtId="0" fontId="48" fillId="0" borderId="19" xfId="0" applyFont="1" applyBorder="1"/>
    <xf numFmtId="0" fontId="66" fillId="0" borderId="19" xfId="0" applyFont="1" applyBorder="1"/>
    <xf numFmtId="0" fontId="53" fillId="7" borderId="19" xfId="0" applyFont="1" applyFill="1" applyBorder="1"/>
    <xf numFmtId="0" fontId="1" fillId="0" borderId="16" xfId="2" applyFont="1" applyBorder="1"/>
    <xf numFmtId="0" fontId="1" fillId="0" borderId="2" xfId="2" applyFont="1" applyBorder="1"/>
    <xf numFmtId="0" fontId="7" fillId="0" borderId="21" xfId="2" applyFont="1" applyBorder="1"/>
    <xf numFmtId="0" fontId="6" fillId="0" borderId="70" xfId="1" applyNumberFormat="1" applyFont="1" applyBorder="1" applyAlignment="1" applyProtection="1">
      <alignment horizontal="left"/>
    </xf>
    <xf numFmtId="0" fontId="9" fillId="7" borderId="19" xfId="4" applyFont="1" applyFill="1" applyBorder="1" applyAlignment="1"/>
    <xf numFmtId="0" fontId="10" fillId="7" borderId="0" xfId="4" applyFont="1" applyFill="1" applyBorder="1"/>
    <xf numFmtId="0" fontId="1" fillId="7" borderId="0" xfId="4" applyFont="1" applyFill="1" applyBorder="1"/>
    <xf numFmtId="0" fontId="12" fillId="0" borderId="19" xfId="4" applyFont="1" applyBorder="1"/>
    <xf numFmtId="0" fontId="55" fillId="0" borderId="0" xfId="4" applyFont="1" applyBorder="1"/>
    <xf numFmtId="0" fontId="25" fillId="0" borderId="0" xfId="4" applyFont="1" applyBorder="1"/>
    <xf numFmtId="0" fontId="13" fillId="0" borderId="19" xfId="4" applyFont="1" applyBorder="1"/>
    <xf numFmtId="0" fontId="56" fillId="0" borderId="0" xfId="4" applyFont="1" applyBorder="1"/>
    <xf numFmtId="0" fontId="36" fillId="0" borderId="0" xfId="4" applyFont="1" applyBorder="1"/>
    <xf numFmtId="0" fontId="49" fillId="0" borderId="91" xfId="4" applyFont="1" applyFill="1" applyBorder="1" applyAlignment="1">
      <alignment horizontal="center" vertical="center"/>
    </xf>
    <xf numFmtId="164" fontId="37" fillId="0" borderId="92" xfId="4" applyNumberFormat="1" applyFont="1" applyFill="1" applyBorder="1" applyAlignment="1">
      <alignment horizontal="center" vertical="center"/>
    </xf>
    <xf numFmtId="164" fontId="7" fillId="3" borderId="94" xfId="4" applyNumberFormat="1" applyFont="1" applyFill="1" applyBorder="1" applyAlignment="1">
      <alignment horizontal="center" vertical="center"/>
    </xf>
    <xf numFmtId="164" fontId="7" fillId="0" borderId="95" xfId="4" applyNumberFormat="1" applyFont="1" applyFill="1" applyBorder="1" applyAlignment="1">
      <alignment horizontal="center" vertical="center"/>
    </xf>
    <xf numFmtId="164" fontId="7" fillId="3" borderId="95" xfId="4" applyNumberFormat="1" applyFont="1" applyFill="1" applyBorder="1" applyAlignment="1">
      <alignment horizontal="center" vertical="center"/>
    </xf>
    <xf numFmtId="164" fontId="7" fillId="3" borderId="97" xfId="4" applyNumberFormat="1" applyFont="1" applyFill="1" applyBorder="1" applyAlignment="1">
      <alignment horizontal="center" vertical="center"/>
    </xf>
    <xf numFmtId="0" fontId="1" fillId="0" borderId="98" xfId="4" applyFont="1" applyBorder="1" applyAlignment="1">
      <alignment horizontal="left" vertical="center"/>
    </xf>
    <xf numFmtId="164" fontId="7" fillId="0" borderId="99" xfId="0" applyNumberFormat="1" applyFont="1" applyFill="1" applyBorder="1" applyAlignment="1" applyProtection="1">
      <alignment horizontal="center"/>
    </xf>
    <xf numFmtId="0" fontId="48" fillId="7" borderId="0" xfId="0" applyFont="1" applyFill="1" applyBorder="1"/>
    <xf numFmtId="0" fontId="53" fillId="0" borderId="19" xfId="0" applyFont="1" applyBorder="1"/>
    <xf numFmtId="0" fontId="54" fillId="0" borderId="0" xfId="4" applyFont="1" applyBorder="1"/>
    <xf numFmtId="164" fontId="7" fillId="0" borderId="79" xfId="0" applyNumberFormat="1" applyFont="1" applyFill="1" applyBorder="1" applyAlignment="1" applyProtection="1">
      <alignment horizontal="center"/>
    </xf>
    <xf numFmtId="164" fontId="7" fillId="3" borderId="76" xfId="0" applyNumberFormat="1" applyFont="1" applyFill="1" applyBorder="1" applyAlignment="1" applyProtection="1">
      <alignment horizontal="center"/>
    </xf>
    <xf numFmtId="164" fontId="7" fillId="0" borderId="76" xfId="0" applyNumberFormat="1" applyFont="1" applyFill="1" applyBorder="1" applyAlignment="1" applyProtection="1">
      <alignment horizontal="center"/>
    </xf>
    <xf numFmtId="164" fontId="7" fillId="0" borderId="78" xfId="0" applyNumberFormat="1" applyFont="1" applyFill="1" applyBorder="1" applyAlignment="1" applyProtection="1">
      <alignment horizontal="center"/>
    </xf>
    <xf numFmtId="0" fontId="51" fillId="0" borderId="19" xfId="4" applyFont="1" applyBorder="1"/>
    <xf numFmtId="0" fontId="9" fillId="0" borderId="74" xfId="4" applyFont="1" applyFill="1" applyBorder="1" applyAlignment="1"/>
    <xf numFmtId="0" fontId="1" fillId="0" borderId="19" xfId="4" applyFont="1" applyBorder="1" applyAlignment="1">
      <alignment horizontal="left"/>
    </xf>
    <xf numFmtId="0" fontId="1" fillId="0" borderId="19" xfId="4" applyFont="1" applyBorder="1"/>
    <xf numFmtId="0" fontId="1" fillId="0" borderId="21" xfId="4" applyFont="1" applyBorder="1"/>
    <xf numFmtId="14" fontId="62" fillId="0" borderId="1" xfId="4" applyNumberFormat="1" applyFont="1" applyBorder="1" applyAlignment="1">
      <alignment horizontal="left"/>
    </xf>
    <xf numFmtId="166" fontId="7" fillId="0" borderId="1" xfId="4" applyNumberFormat="1" applyFont="1" applyBorder="1" applyAlignment="1">
      <alignment horizontal="left"/>
    </xf>
    <xf numFmtId="0" fontId="7" fillId="0" borderId="37" xfId="4" applyFont="1" applyBorder="1" applyAlignment="1">
      <alignment horizontal="left" vertical="center"/>
    </xf>
    <xf numFmtId="0" fontId="7" fillId="3" borderId="34" xfId="4" applyFont="1" applyFill="1" applyBorder="1" applyAlignment="1">
      <alignment horizontal="left" vertical="center"/>
    </xf>
    <xf numFmtId="0" fontId="7" fillId="0" borderId="34" xfId="4" applyFont="1" applyBorder="1" applyAlignment="1">
      <alignment horizontal="left" vertical="center"/>
    </xf>
    <xf numFmtId="0" fontId="7" fillId="0" borderId="36" xfId="4" applyFont="1" applyBorder="1" applyAlignment="1">
      <alignment horizontal="left" vertical="center"/>
    </xf>
    <xf numFmtId="0" fontId="48" fillId="7" borderId="0" xfId="0" applyFont="1" applyFill="1" applyBorder="1" applyAlignment="1"/>
    <xf numFmtId="0" fontId="5" fillId="7" borderId="19" xfId="2" applyFont="1" applyFill="1" applyBorder="1" applyAlignment="1"/>
    <xf numFmtId="0" fontId="5" fillId="7" borderId="19" xfId="0" applyFont="1" applyFill="1" applyBorder="1" applyAlignment="1">
      <alignment horizontal="left" vertical="center"/>
    </xf>
    <xf numFmtId="0" fontId="69" fillId="7" borderId="19" xfId="0" applyFont="1" applyFill="1" applyBorder="1"/>
    <xf numFmtId="0" fontId="27" fillId="7" borderId="0" xfId="0" applyFont="1" applyFill="1" applyBorder="1" applyAlignment="1"/>
    <xf numFmtId="0" fontId="27" fillId="7" borderId="0" xfId="0" applyFont="1" applyFill="1" applyBorder="1"/>
    <xf numFmtId="0" fontId="27" fillId="7" borderId="74" xfId="0" applyFont="1" applyFill="1" applyBorder="1"/>
    <xf numFmtId="0" fontId="28" fillId="7" borderId="19" xfId="0" applyFont="1" applyFill="1" applyBorder="1"/>
    <xf numFmtId="0" fontId="26" fillId="0" borderId="0" xfId="0" applyFont="1" applyBorder="1"/>
    <xf numFmtId="6" fontId="70" fillId="0" borderId="0" xfId="0" applyNumberFormat="1" applyFont="1" applyBorder="1" applyAlignment="1">
      <alignment horizontal="center"/>
    </xf>
    <xf numFmtId="6" fontId="71" fillId="0" borderId="0" xfId="0" applyNumberFormat="1" applyFont="1" applyBorder="1" applyAlignment="1">
      <alignment horizontal="center"/>
    </xf>
    <xf numFmtId="0" fontId="28" fillId="7" borderId="0" xfId="0" applyFont="1" applyFill="1" applyBorder="1" applyAlignment="1"/>
    <xf numFmtId="0" fontId="30" fillId="0" borderId="0" xfId="2" applyFont="1" applyBorder="1" applyAlignment="1">
      <alignment horizontal="center"/>
    </xf>
    <xf numFmtId="166" fontId="62" fillId="0" borderId="1" xfId="0" applyNumberFormat="1" applyFont="1" applyBorder="1" applyAlignment="1">
      <alignment horizontal="left"/>
    </xf>
    <xf numFmtId="0" fontId="16" fillId="4" borderId="8" xfId="2" applyFont="1" applyFill="1" applyBorder="1" applyAlignment="1">
      <alignment horizontal="center" vertical="center" wrapText="1"/>
    </xf>
    <xf numFmtId="164" fontId="18" fillId="0" borderId="44" xfId="2" applyNumberFormat="1" applyFont="1" applyBorder="1" applyAlignment="1">
      <alignment horizontal="center"/>
    </xf>
    <xf numFmtId="164" fontId="18" fillId="3" borderId="47" xfId="2" applyNumberFormat="1" applyFont="1" applyFill="1" applyBorder="1" applyAlignment="1">
      <alignment horizontal="center"/>
    </xf>
    <xf numFmtId="164" fontId="18" fillId="0" borderId="41" xfId="2" applyNumberFormat="1" applyFont="1" applyBorder="1" applyAlignment="1">
      <alignment horizontal="center"/>
    </xf>
    <xf numFmtId="164" fontId="18" fillId="3" borderId="44" xfId="2" applyNumberFormat="1" applyFont="1" applyFill="1" applyBorder="1" applyAlignment="1">
      <alignment horizontal="center"/>
    </xf>
    <xf numFmtId="0" fontId="53" fillId="0" borderId="3" xfId="0" applyFont="1" applyBorder="1" applyAlignment="1">
      <alignment horizontal="left"/>
    </xf>
    <xf numFmtId="0" fontId="53" fillId="0" borderId="4" xfId="0" applyFont="1" applyBorder="1" applyAlignment="1">
      <alignment horizontal="left"/>
    </xf>
    <xf numFmtId="0" fontId="26" fillId="0" borderId="19" xfId="0" applyFont="1" applyBorder="1" applyAlignment="1"/>
    <xf numFmtId="0" fontId="26" fillId="0" borderId="0" xfId="0" applyFont="1" applyBorder="1" applyAlignment="1"/>
    <xf numFmtId="0" fontId="0" fillId="0" borderId="7" xfId="0" applyBorder="1" applyAlignment="1">
      <alignment horizontal="left"/>
    </xf>
    <xf numFmtId="0" fontId="16" fillId="4" borderId="39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vertical="center" wrapText="1"/>
    </xf>
    <xf numFmtId="0" fontId="15" fillId="0" borderId="0" xfId="2" applyFont="1" applyFill="1" applyBorder="1" applyAlignment="1">
      <alignment horizontal="center" wrapText="1"/>
    </xf>
    <xf numFmtId="164" fontId="10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 applyAlignment="1"/>
    <xf numFmtId="0" fontId="16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wrapText="1"/>
    </xf>
    <xf numFmtId="164" fontId="18" fillId="0" borderId="0" xfId="2" applyNumberFormat="1" applyFont="1" applyFill="1" applyBorder="1" applyAlignment="1">
      <alignment horizontal="center"/>
    </xf>
    <xf numFmtId="0" fontId="45" fillId="4" borderId="10" xfId="0" applyFont="1" applyFill="1" applyBorder="1" applyAlignment="1">
      <alignment vertical="center" wrapText="1"/>
    </xf>
    <xf numFmtId="0" fontId="73" fillId="0" borderId="0" xfId="0" applyFont="1" applyBorder="1" applyAlignment="1">
      <alignment horizontal="left" vertical="center"/>
    </xf>
    <xf numFmtId="0" fontId="74" fillId="0" borderId="19" xfId="2" applyFont="1" applyBorder="1" applyAlignment="1">
      <alignment horizontal="left" vertical="center"/>
    </xf>
    <xf numFmtId="0" fontId="27" fillId="0" borderId="0" xfId="0" applyFont="1" applyBorder="1"/>
    <xf numFmtId="0" fontId="28" fillId="0" borderId="0" xfId="0" applyFont="1" applyFill="1" applyBorder="1" applyAlignment="1"/>
    <xf numFmtId="0" fontId="27" fillId="0" borderId="0" xfId="0" applyFont="1" applyFill="1" applyBorder="1" applyAlignment="1"/>
    <xf numFmtId="0" fontId="53" fillId="0" borderId="0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48" fillId="0" borderId="0" xfId="0" applyFont="1" applyBorder="1"/>
    <xf numFmtId="0" fontId="53" fillId="0" borderId="0" xfId="0" applyFont="1" applyBorder="1"/>
    <xf numFmtId="0" fontId="53" fillId="0" borderId="0" xfId="0" applyFont="1" applyBorder="1" applyAlignment="1">
      <alignment horizontal="left"/>
    </xf>
    <xf numFmtId="14" fontId="62" fillId="0" borderId="0" xfId="4" applyNumberFormat="1" applyFont="1" applyBorder="1" applyAlignment="1">
      <alignment horizontal="left"/>
    </xf>
    <xf numFmtId="0" fontId="53" fillId="0" borderId="0" xfId="0" applyFont="1" applyBorder="1" applyAlignment="1"/>
    <xf numFmtId="0" fontId="27" fillId="0" borderId="0" xfId="0" applyFont="1" applyBorder="1" applyAlignment="1"/>
    <xf numFmtId="0" fontId="65" fillId="0" borderId="0" xfId="0" applyFont="1" applyBorder="1" applyAlignment="1"/>
    <xf numFmtId="0" fontId="27" fillId="0" borderId="73" xfId="0" applyFont="1" applyFill="1" applyBorder="1"/>
    <xf numFmtId="0" fontId="27" fillId="0" borderId="74" xfId="0" applyFont="1" applyBorder="1" applyAlignment="1"/>
    <xf numFmtId="0" fontId="27" fillId="0" borderId="74" xfId="0" applyFont="1" applyBorder="1"/>
    <xf numFmtId="0" fontId="0" fillId="0" borderId="74" xfId="0" applyBorder="1" applyAlignment="1">
      <alignment horizontal="left"/>
    </xf>
    <xf numFmtId="0" fontId="26" fillId="0" borderId="74" xfId="0" applyFont="1" applyBorder="1" applyAlignment="1"/>
    <xf numFmtId="0" fontId="28" fillId="0" borderId="16" xfId="0" applyFont="1" applyFill="1" applyBorder="1"/>
    <xf numFmtId="0" fontId="53" fillId="0" borderId="19" xfId="0" applyFont="1" applyBorder="1" applyAlignment="1"/>
    <xf numFmtId="0" fontId="0" fillId="0" borderId="21" xfId="0" applyBorder="1"/>
    <xf numFmtId="0" fontId="14" fillId="2" borderId="100" xfId="0" applyFont="1" applyFill="1" applyBorder="1" applyAlignment="1">
      <alignment horizontal="left"/>
    </xf>
    <xf numFmtId="0" fontId="14" fillId="2" borderId="101" xfId="0" applyFont="1" applyFill="1" applyBorder="1" applyAlignment="1">
      <alignment horizontal="left"/>
    </xf>
    <xf numFmtId="0" fontId="14" fillId="2" borderId="102" xfId="0" applyFont="1" applyFill="1" applyBorder="1" applyAlignment="1">
      <alignment horizontal="left"/>
    </xf>
    <xf numFmtId="3" fontId="0" fillId="0" borderId="1" xfId="0" applyNumberFormat="1" applyBorder="1"/>
    <xf numFmtId="0" fontId="60" fillId="7" borderId="3" xfId="2" applyFont="1" applyFill="1" applyBorder="1" applyAlignment="1">
      <alignment horizontal="center"/>
    </xf>
    <xf numFmtId="0" fontId="60" fillId="7" borderId="4" xfId="2" applyFont="1" applyFill="1" applyBorder="1" applyAlignment="1">
      <alignment horizontal="center"/>
    </xf>
    <xf numFmtId="0" fontId="48" fillId="7" borderId="7" xfId="0" applyFont="1" applyFill="1" applyBorder="1" applyAlignment="1">
      <alignment horizontal="center"/>
    </xf>
    <xf numFmtId="0" fontId="17" fillId="4" borderId="8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37" fillId="4" borderId="8" xfId="2" applyFont="1" applyFill="1" applyBorder="1" applyAlignment="1">
      <alignment horizontal="center" vertical="center" wrapText="1"/>
    </xf>
    <xf numFmtId="0" fontId="37" fillId="4" borderId="9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73" xfId="2" applyFont="1" applyFill="1" applyBorder="1" applyAlignment="1">
      <alignment horizontal="center" vertical="center"/>
    </xf>
    <xf numFmtId="164" fontId="19" fillId="0" borderId="44" xfId="2" applyNumberFormat="1" applyFont="1" applyBorder="1" applyAlignment="1">
      <alignment horizontal="center"/>
    </xf>
    <xf numFmtId="164" fontId="19" fillId="0" borderId="45" xfId="2" applyNumberFormat="1" applyFont="1" applyBorder="1" applyAlignment="1">
      <alignment horizontal="center"/>
    </xf>
    <xf numFmtId="164" fontId="19" fillId="3" borderId="47" xfId="2" applyNumberFormat="1" applyFont="1" applyFill="1" applyBorder="1" applyAlignment="1">
      <alignment horizontal="center"/>
    </xf>
    <xf numFmtId="164" fontId="19" fillId="3" borderId="48" xfId="2" applyNumberFormat="1" applyFont="1" applyFill="1" applyBorder="1" applyAlignment="1">
      <alignment horizontal="center"/>
    </xf>
    <xf numFmtId="0" fontId="30" fillId="0" borderId="0" xfId="2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4" xfId="0" applyBorder="1" applyAlignment="1">
      <alignment horizontal="center"/>
    </xf>
    <xf numFmtId="0" fontId="15" fillId="3" borderId="3" xfId="0" applyFont="1" applyFill="1" applyBorder="1" applyAlignment="1"/>
    <xf numFmtId="0" fontId="15" fillId="3" borderId="5" xfId="0" applyFont="1" applyFill="1" applyBorder="1" applyAlignment="1"/>
    <xf numFmtId="165" fontId="15" fillId="3" borderId="6" xfId="2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4" borderId="39" xfId="2" applyFont="1" applyFill="1" applyBorder="1" applyAlignment="1">
      <alignment horizontal="center" vertical="center" wrapText="1"/>
    </xf>
    <xf numFmtId="0" fontId="17" fillId="4" borderId="72" xfId="2" applyFont="1" applyFill="1" applyBorder="1" applyAlignment="1">
      <alignment horizontal="center" vertical="center" wrapText="1"/>
    </xf>
    <xf numFmtId="164" fontId="19" fillId="0" borderId="41" xfId="2" applyNumberFormat="1" applyFont="1" applyBorder="1" applyAlignment="1">
      <alignment horizontal="center"/>
    </xf>
    <xf numFmtId="164" fontId="19" fillId="0" borderId="42" xfId="2" applyNumberFormat="1" applyFont="1" applyBorder="1" applyAlignment="1">
      <alignment horizontal="center"/>
    </xf>
    <xf numFmtId="164" fontId="19" fillId="3" borderId="44" xfId="2" applyNumberFormat="1" applyFont="1" applyFill="1" applyBorder="1" applyAlignment="1">
      <alignment horizontal="center"/>
    </xf>
    <xf numFmtId="164" fontId="19" fillId="3" borderId="45" xfId="2" applyNumberFormat="1" applyFont="1" applyFill="1" applyBorder="1" applyAlignment="1">
      <alignment horizontal="center"/>
    </xf>
    <xf numFmtId="166" fontId="62" fillId="0" borderId="1" xfId="0" applyNumberFormat="1" applyFont="1" applyBorder="1" applyAlignment="1">
      <alignment horizontal="left"/>
    </xf>
    <xf numFmtId="0" fontId="62" fillId="0" borderId="1" xfId="0" applyFont="1" applyBorder="1" applyAlignment="1">
      <alignment horizontal="left"/>
    </xf>
    <xf numFmtId="0" fontId="60" fillId="7" borderId="3" xfId="0" applyFont="1" applyFill="1" applyBorder="1" applyAlignment="1">
      <alignment horizontal="center"/>
    </xf>
    <xf numFmtId="0" fontId="61" fillId="7" borderId="4" xfId="0" applyFont="1" applyFill="1" applyBorder="1" applyAlignment="1">
      <alignment horizontal="center"/>
    </xf>
    <xf numFmtId="0" fontId="61" fillId="7" borderId="7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5" fontId="15" fillId="3" borderId="4" xfId="0" applyNumberFormat="1" applyFont="1" applyFill="1" applyBorder="1" applyAlignment="1"/>
    <xf numFmtId="0" fontId="52" fillId="3" borderId="7" xfId="0" applyFont="1" applyFill="1" applyBorder="1" applyAlignment="1"/>
    <xf numFmtId="165" fontId="15" fillId="3" borderId="3" xfId="0" applyNumberFormat="1" applyFont="1" applyFill="1" applyBorder="1" applyAlignment="1">
      <alignment horizontal="center"/>
    </xf>
    <xf numFmtId="0" fontId="52" fillId="3" borderId="5" xfId="0" applyFont="1" applyFill="1" applyBorder="1" applyAlignment="1">
      <alignment horizontal="center"/>
    </xf>
    <xf numFmtId="6" fontId="71" fillId="0" borderId="2" xfId="0" applyNumberFormat="1" applyFont="1" applyBorder="1" applyAlignment="1">
      <alignment horizontal="center"/>
    </xf>
    <xf numFmtId="6" fontId="71" fillId="0" borderId="73" xfId="0" applyNumberFormat="1" applyFont="1" applyBorder="1" applyAlignment="1">
      <alignment horizontal="center"/>
    </xf>
    <xf numFmtId="6" fontId="71" fillId="0" borderId="0" xfId="0" applyNumberFormat="1" applyFont="1" applyBorder="1" applyAlignment="1">
      <alignment horizontal="center"/>
    </xf>
    <xf numFmtId="6" fontId="71" fillId="0" borderId="74" xfId="0" applyNumberFormat="1" applyFont="1" applyBorder="1" applyAlignment="1">
      <alignment horizontal="center"/>
    </xf>
    <xf numFmtId="0" fontId="68" fillId="7" borderId="3" xfId="0" applyFont="1" applyFill="1" applyBorder="1" applyAlignment="1">
      <alignment horizontal="center"/>
    </xf>
    <xf numFmtId="0" fontId="68" fillId="7" borderId="4" xfId="0" applyFont="1" applyFill="1" applyBorder="1" applyAlignment="1">
      <alignment horizontal="center"/>
    </xf>
    <xf numFmtId="0" fontId="68" fillId="7" borderId="7" xfId="0" applyFont="1" applyFill="1" applyBorder="1" applyAlignment="1">
      <alignment horizontal="center"/>
    </xf>
    <xf numFmtId="0" fontId="53" fillId="0" borderId="3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26" fillId="0" borderId="21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0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73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74" xfId="0" applyFont="1" applyBorder="1" applyAlignment="1">
      <alignment horizontal="left"/>
    </xf>
    <xf numFmtId="6" fontId="70" fillId="0" borderId="16" xfId="0" applyNumberFormat="1" applyFont="1" applyBorder="1" applyAlignment="1">
      <alignment horizontal="center"/>
    </xf>
    <xf numFmtId="6" fontId="70" fillId="0" borderId="2" xfId="0" applyNumberFormat="1" applyFont="1" applyBorder="1" applyAlignment="1">
      <alignment horizontal="center"/>
    </xf>
    <xf numFmtId="6" fontId="70" fillId="0" borderId="19" xfId="0" applyNumberFormat="1" applyFont="1" applyBorder="1" applyAlignment="1">
      <alignment horizontal="center"/>
    </xf>
    <xf numFmtId="6" fontId="70" fillId="0" borderId="0" xfId="0" applyNumberFormat="1" applyFont="1" applyBorder="1" applyAlignment="1">
      <alignment horizontal="center"/>
    </xf>
    <xf numFmtId="0" fontId="53" fillId="0" borderId="3" xfId="0" applyFont="1" applyBorder="1" applyAlignment="1">
      <alignment horizontal="left"/>
    </xf>
    <xf numFmtId="0" fontId="53" fillId="0" borderId="7" xfId="0" applyFont="1" applyBorder="1" applyAlignment="1">
      <alignment horizontal="left"/>
    </xf>
    <xf numFmtId="0" fontId="53" fillId="0" borderId="3" xfId="0" applyFont="1" applyBorder="1" applyAlignment="1">
      <alignment horizontal="center"/>
    </xf>
    <xf numFmtId="0" fontId="53" fillId="0" borderId="7" xfId="0" applyFont="1" applyBorder="1" applyAlignment="1">
      <alignment horizontal="center"/>
    </xf>
    <xf numFmtId="0" fontId="53" fillId="0" borderId="16" xfId="0" applyFont="1" applyBorder="1" applyAlignment="1">
      <alignment horizontal="left"/>
    </xf>
    <xf numFmtId="0" fontId="53" fillId="0" borderId="73" xfId="0" applyFont="1" applyBorder="1" applyAlignment="1">
      <alignment horizontal="left"/>
    </xf>
    <xf numFmtId="0" fontId="53" fillId="0" borderId="19" xfId="0" applyFont="1" applyBorder="1" applyAlignment="1">
      <alignment horizontal="left"/>
    </xf>
    <xf numFmtId="0" fontId="53" fillId="0" borderId="74" xfId="0" applyFont="1" applyBorder="1" applyAlignment="1">
      <alignment horizontal="left"/>
    </xf>
    <xf numFmtId="0" fontId="53" fillId="0" borderId="21" xfId="0" applyFont="1" applyBorder="1" applyAlignment="1">
      <alignment horizontal="left"/>
    </xf>
    <xf numFmtId="0" fontId="53" fillId="0" borderId="70" xfId="0" applyFont="1" applyBorder="1" applyAlignment="1">
      <alignment horizontal="left"/>
    </xf>
    <xf numFmtId="0" fontId="53" fillId="0" borderId="88" xfId="0" applyFont="1" applyBorder="1" applyAlignment="1">
      <alignment horizontal="center"/>
    </xf>
    <xf numFmtId="0" fontId="53" fillId="0" borderId="89" xfId="0" applyFont="1" applyBorder="1" applyAlignment="1">
      <alignment horizontal="center"/>
    </xf>
    <xf numFmtId="0" fontId="53" fillId="0" borderId="90" xfId="0" applyFont="1" applyBorder="1" applyAlignment="1">
      <alignment horizontal="center"/>
    </xf>
    <xf numFmtId="0" fontId="65" fillId="0" borderId="0" xfId="0" applyFont="1" applyBorder="1" applyAlignment="1">
      <alignment horizontal="left"/>
    </xf>
    <xf numFmtId="0" fontId="27" fillId="0" borderId="16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6" fontId="71" fillId="0" borderId="1" xfId="0" applyNumberFormat="1" applyFont="1" applyBorder="1" applyAlignment="1">
      <alignment horizontal="center"/>
    </xf>
    <xf numFmtId="6" fontId="71" fillId="0" borderId="70" xfId="0" applyNumberFormat="1" applyFont="1" applyBorder="1" applyAlignment="1">
      <alignment horizontal="center"/>
    </xf>
    <xf numFmtId="6" fontId="70" fillId="0" borderId="21" xfId="0" applyNumberFormat="1" applyFont="1" applyBorder="1" applyAlignment="1">
      <alignment horizontal="center"/>
    </xf>
    <xf numFmtId="6" fontId="70" fillId="0" borderId="1" xfId="0" applyNumberFormat="1" applyFont="1" applyBorder="1" applyAlignment="1">
      <alignment horizontal="center"/>
    </xf>
    <xf numFmtId="0" fontId="26" fillId="0" borderId="19" xfId="0" applyFont="1" applyBorder="1" applyAlignment="1"/>
    <xf numFmtId="0" fontId="26" fillId="0" borderId="0" xfId="0" applyFont="1" applyBorder="1" applyAlignment="1"/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67" fillId="0" borderId="3" xfId="0" applyFont="1" applyBorder="1" applyAlignment="1">
      <alignment horizontal="center" vertical="center"/>
    </xf>
    <xf numFmtId="0" fontId="67" fillId="0" borderId="4" xfId="0" applyFont="1" applyBorder="1" applyAlignment="1">
      <alignment horizontal="center" vertical="center"/>
    </xf>
    <xf numFmtId="0" fontId="67" fillId="0" borderId="7" xfId="0" applyFont="1" applyBorder="1" applyAlignment="1">
      <alignment horizontal="center" vertical="center"/>
    </xf>
    <xf numFmtId="0" fontId="7" fillId="2" borderId="27" xfId="4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7" fillId="0" borderId="93" xfId="4" applyFont="1" applyFill="1" applyBorder="1" applyAlignment="1">
      <alignment horizontal="center" vertical="center" textRotation="90" wrapText="1"/>
    </xf>
    <xf numFmtId="0" fontId="57" fillId="0" borderId="93" xfId="0" applyFont="1" applyFill="1" applyBorder="1" applyAlignment="1">
      <alignment horizontal="center" vertical="center" textRotation="90" wrapText="1"/>
    </xf>
    <xf numFmtId="0" fontId="57" fillId="0" borderId="96" xfId="0" applyFont="1" applyFill="1" applyBorder="1" applyAlignment="1">
      <alignment horizontal="center" vertical="center" textRotation="90" wrapText="1"/>
    </xf>
    <xf numFmtId="0" fontId="60" fillId="7" borderId="16" xfId="2" applyFont="1" applyFill="1" applyBorder="1" applyAlignment="1">
      <alignment horizontal="center"/>
    </xf>
    <xf numFmtId="0" fontId="48" fillId="7" borderId="2" xfId="0" applyFont="1" applyFill="1" applyBorder="1" applyAlignment="1">
      <alignment horizontal="center"/>
    </xf>
    <xf numFmtId="0" fontId="48" fillId="7" borderId="73" xfId="0" applyFont="1" applyFill="1" applyBorder="1" applyAlignment="1">
      <alignment horizontal="center"/>
    </xf>
    <xf numFmtId="0" fontId="9" fillId="2" borderId="27" xfId="2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165" fontId="15" fillId="3" borderId="3" xfId="2" applyNumberFormat="1" applyFont="1" applyFill="1" applyBorder="1" applyAlignment="1">
      <alignment horizontal="center"/>
    </xf>
    <xf numFmtId="0" fontId="52" fillId="0" borderId="5" xfId="0" applyFont="1" applyBorder="1" applyAlignment="1">
      <alignment horizontal="center"/>
    </xf>
    <xf numFmtId="165" fontId="15" fillId="3" borderId="6" xfId="2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63" fillId="7" borderId="3" xfId="2" applyFont="1" applyFill="1" applyBorder="1" applyAlignment="1">
      <alignment horizontal="center"/>
    </xf>
    <xf numFmtId="0" fontId="63" fillId="7" borderId="4" xfId="2" applyFont="1" applyFill="1" applyBorder="1" applyAlignment="1">
      <alignment horizontal="center"/>
    </xf>
    <xf numFmtId="0" fontId="63" fillId="7" borderId="7" xfId="2" applyFont="1" applyFill="1" applyBorder="1" applyAlignment="1">
      <alignment horizontal="center"/>
    </xf>
    <xf numFmtId="0" fontId="63" fillId="7" borderId="3" xfId="0" applyFont="1" applyFill="1" applyBorder="1" applyAlignment="1">
      <alignment horizontal="center"/>
    </xf>
    <xf numFmtId="0" fontId="63" fillId="7" borderId="4" xfId="0" applyFont="1" applyFill="1" applyBorder="1" applyAlignment="1">
      <alignment horizontal="center"/>
    </xf>
    <xf numFmtId="0" fontId="1" fillId="7" borderId="7" xfId="0" applyFont="1" applyFill="1" applyBorder="1" applyAlignment="1"/>
    <xf numFmtId="0" fontId="15" fillId="3" borderId="4" xfId="0" applyFont="1" applyFill="1" applyBorder="1" applyAlignment="1"/>
  </cellXfs>
  <cellStyles count="5">
    <cellStyle name="Hypertextový odkaz" xfId="1" builtinId="8"/>
    <cellStyle name="Hypertextový odkaz 2" xfId="3"/>
    <cellStyle name="Normální" xfId="0" builtinId="0"/>
    <cellStyle name="normální 2" xfId="2"/>
    <cellStyle name="normální_Ceník větracích mřížek 2008" xfId="4"/>
  </cellStyles>
  <dxfs count="0"/>
  <tableStyles count="0" defaultTableStyle="TableStyleMedium2" defaultPivotStyle="PivotStyleLight16"/>
  <colors>
    <mruColors>
      <color rgb="FFC50BA2"/>
      <color rgb="FF8A4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180976</xdr:rowOff>
    </xdr:from>
    <xdr:ext cx="2647950" cy="736771"/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2647950" cy="7367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3</xdr:col>
      <xdr:colOff>857251</xdr:colOff>
      <xdr:row>4</xdr:row>
      <xdr:rowOff>155747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3028950" cy="736771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0</xdr:rowOff>
    </xdr:from>
    <xdr:to>
      <xdr:col>6</xdr:col>
      <xdr:colOff>523875</xdr:colOff>
      <xdr:row>13</xdr:row>
      <xdr:rowOff>161925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8C4FA1ED-A671-44A1-8FD5-78D4CAF07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2219325"/>
          <a:ext cx="1219200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133351</xdr:rowOff>
    </xdr:from>
    <xdr:to>
      <xdr:col>4</xdr:col>
      <xdr:colOff>56129</xdr:colOff>
      <xdr:row>4</xdr:row>
      <xdr:rowOff>57150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3351"/>
          <a:ext cx="2961253" cy="685799"/>
        </a:xfrm>
        <a:prstGeom prst="rect">
          <a:avLst/>
        </a:prstGeom>
      </xdr:spPr>
    </xdr:pic>
    <xdr:clientData/>
  </xdr:twoCellAnchor>
  <xdr:twoCellAnchor editAs="oneCell">
    <xdr:from>
      <xdr:col>5</xdr:col>
      <xdr:colOff>209550</xdr:colOff>
      <xdr:row>9</xdr:row>
      <xdr:rowOff>104775</xdr:rowOff>
    </xdr:from>
    <xdr:to>
      <xdr:col>6</xdr:col>
      <xdr:colOff>574064</xdr:colOff>
      <xdr:row>11</xdr:row>
      <xdr:rowOff>9525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xmlns="" id="{A3978650-F471-4688-A910-DFD7A580E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2009775"/>
          <a:ext cx="1126514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3</xdr:col>
      <xdr:colOff>456178</xdr:colOff>
      <xdr:row>3</xdr:row>
      <xdr:rowOff>190499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961253" cy="685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3</xdr:col>
      <xdr:colOff>857251</xdr:colOff>
      <xdr:row>4</xdr:row>
      <xdr:rowOff>155747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3028950" cy="736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3</xdr:col>
      <xdr:colOff>857251</xdr:colOff>
      <xdr:row>4</xdr:row>
      <xdr:rowOff>155747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3028950" cy="7367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3</xdr:col>
      <xdr:colOff>857251</xdr:colOff>
      <xdr:row>4</xdr:row>
      <xdr:rowOff>155747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3028950" cy="7367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4</xdr:col>
      <xdr:colOff>1</xdr:colOff>
      <xdr:row>4</xdr:row>
      <xdr:rowOff>155747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80976"/>
          <a:ext cx="2600325" cy="7367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icanek/AppData/Local/Microsoft/Windows/Temporary%20Internet%20Files/Content.Outlook/3UIGUTLT/%231482_Aty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sk"/>
      <sheetName val="Úvod"/>
      <sheetName val="DTD"/>
      <sheetName val="WERZALIT"/>
      <sheetName val="PLAST"/>
      <sheetName val="Doplňky VNITŘNÍ"/>
      <sheetName val="Al Tažený 25"/>
      <sheetName val="Al Ohýbaný"/>
      <sheetName val="Pozink"/>
      <sheetName val="Překrytky"/>
      <sheetName val="Doplňky VENKOVNÍ"/>
      <sheetName val="DTD &quot;Z&quot;"/>
      <sheetName val="PVC Pěnové"/>
      <sheetName val="Žaluzie KASKO"/>
      <sheetName val="Vertikální žaluzie"/>
      <sheetName val="Sítě Ok"/>
      <sheetName val="Sítě Dv"/>
      <sheetName val="Sítě Posuvné"/>
      <sheetName val="Sítě Rolovací"/>
      <sheetName val="Sítě Plisé"/>
      <sheetName val="DV hladké"/>
      <sheetName val="PUR"/>
      <sheetName val="PUR HS"/>
      <sheetName val="FENOPLAST"/>
      <sheetName val="TWINSON"/>
      <sheetName val="PVC KL"/>
      <sheetName val="Sušáky"/>
      <sheetName val="Textilní roletky"/>
    </sheetNames>
    <sheetDataSet>
      <sheetData sheetId="0" refreshError="1"/>
      <sheetData sheetId="1" refreshError="1"/>
      <sheetData sheetId="2" refreshError="1">
        <row r="4">
          <cell r="C4">
            <v>43647</v>
          </cell>
        </row>
        <row r="55">
          <cell r="B55" t="str">
            <v>Krytka DTD</v>
          </cell>
        </row>
        <row r="56">
          <cell r="B56" t="str">
            <v>H-spojka DTD</v>
          </cell>
        </row>
        <row r="57">
          <cell r="B57" t="str">
            <v>Frézovaný spoj</v>
          </cell>
        </row>
        <row r="58">
          <cell r="B58" t="str">
            <v>Zažehlení boků</v>
          </cell>
        </row>
        <row r="59">
          <cell r="B59" t="str">
            <v>Hranovací páska</v>
          </cell>
        </row>
      </sheetData>
      <sheetData sheetId="3" refreshError="1"/>
      <sheetData sheetId="4" refreshError="1">
        <row r="4">
          <cell r="C4">
            <v>43647</v>
          </cell>
        </row>
        <row r="77">
          <cell r="B77" t="str">
            <v>Krytka RS</v>
          </cell>
        </row>
        <row r="80">
          <cell r="B80" t="str">
            <v>H/R-spojka vnitřní RS</v>
          </cell>
        </row>
      </sheetData>
      <sheetData sheetId="5" refreshError="1"/>
      <sheetData sheetId="6" refreshError="1">
        <row r="4">
          <cell r="C4">
            <v>43647</v>
          </cell>
        </row>
        <row r="100">
          <cell r="B100" t="str">
            <v>Krytka PVC 25</v>
          </cell>
        </row>
        <row r="101">
          <cell r="B101" t="str">
            <v>Krytka PVC 25</v>
          </cell>
        </row>
        <row r="102">
          <cell r="B102" t="str">
            <v>Krytka PVC 25</v>
          </cell>
        </row>
        <row r="103">
          <cell r="B103" t="str">
            <v>Krytka PVC 25</v>
          </cell>
        </row>
        <row r="104">
          <cell r="B104" t="str">
            <v>Krytka PVC 25</v>
          </cell>
        </row>
      </sheetData>
      <sheetData sheetId="7" refreshError="1">
        <row r="4">
          <cell r="C4">
            <v>43647</v>
          </cell>
        </row>
        <row r="53">
          <cell r="B53" t="str">
            <v>Krytka PVC 40</v>
          </cell>
        </row>
        <row r="54">
          <cell r="B54" t="str">
            <v>Krytka PVC 40</v>
          </cell>
        </row>
        <row r="55">
          <cell r="B55" t="str">
            <v>Krytka PVC 40</v>
          </cell>
        </row>
        <row r="56">
          <cell r="B56" t="str">
            <v>Krytka PVC 40</v>
          </cell>
        </row>
        <row r="57">
          <cell r="B57" t="str">
            <v>Krytka PVC 40</v>
          </cell>
        </row>
        <row r="58">
          <cell r="B58" t="str">
            <v>H-spojka PVC 40</v>
          </cell>
        </row>
      </sheetData>
      <sheetData sheetId="8" refreshError="1">
        <row r="4">
          <cell r="C4">
            <v>43647</v>
          </cell>
        </row>
        <row r="97">
          <cell r="B97" t="str">
            <v>Krytka PVC 40</v>
          </cell>
        </row>
        <row r="98">
          <cell r="B98" t="str">
            <v>Krytka PVC 40</v>
          </cell>
        </row>
        <row r="99">
          <cell r="B99" t="str">
            <v>Krytka PVC 40</v>
          </cell>
        </row>
        <row r="100">
          <cell r="B100" t="str">
            <v>Krytka PVC 40</v>
          </cell>
        </row>
        <row r="101">
          <cell r="B101" t="str">
            <v>Krytka PVC 40</v>
          </cell>
        </row>
        <row r="102">
          <cell r="B102" t="str">
            <v>H-spojka PVC 40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 tint="0.39997558519241921"/>
  </sheetPr>
  <dimension ref="A1:P47"/>
  <sheetViews>
    <sheetView tabSelected="1" workbookViewId="0"/>
  </sheetViews>
  <sheetFormatPr defaultRowHeight="15" x14ac:dyDescent="0.25"/>
  <cols>
    <col min="1" max="1" width="10.140625" customWidth="1"/>
    <col min="2" max="2" width="9.140625" customWidth="1"/>
    <col min="3" max="3" width="10.85546875" customWidth="1"/>
    <col min="4" max="4" width="9.5703125" customWidth="1"/>
    <col min="5" max="5" width="10.42578125" customWidth="1"/>
    <col min="6" max="6" width="12.140625" customWidth="1"/>
    <col min="7" max="7" width="9.5703125" customWidth="1"/>
    <col min="8" max="8" width="2.7109375" customWidth="1"/>
    <col min="9" max="9" width="12.28515625" customWidth="1"/>
  </cols>
  <sheetData>
    <row r="1" spans="1:9" x14ac:dyDescent="0.25">
      <c r="A1" s="270"/>
      <c r="B1" s="265"/>
      <c r="C1" s="265"/>
      <c r="D1" s="265"/>
      <c r="E1" s="265"/>
      <c r="F1" s="271"/>
      <c r="G1" s="370"/>
      <c r="H1" s="325"/>
      <c r="I1" s="326"/>
    </row>
    <row r="2" spans="1:9" x14ac:dyDescent="0.25">
      <c r="A2" s="273"/>
      <c r="B2" s="205"/>
      <c r="C2" s="205"/>
      <c r="D2" s="205"/>
      <c r="E2" s="205" t="s">
        <v>142</v>
      </c>
      <c r="F2" s="4"/>
      <c r="G2" s="4"/>
      <c r="H2" s="327"/>
      <c r="I2" s="274"/>
    </row>
    <row r="3" spans="1:9" x14ac:dyDescent="0.25">
      <c r="A3" s="273"/>
      <c r="B3" s="205"/>
      <c r="C3" s="205"/>
      <c r="D3" s="205"/>
      <c r="E3" s="205" t="s">
        <v>143</v>
      </c>
      <c r="F3" s="4"/>
      <c r="G3" s="4"/>
      <c r="H3" s="327"/>
      <c r="I3" s="328"/>
    </row>
    <row r="4" spans="1:9" x14ac:dyDescent="0.25">
      <c r="A4" s="273"/>
      <c r="B4" s="205"/>
      <c r="C4" s="205"/>
      <c r="D4" s="205"/>
      <c r="E4" s="210">
        <v>777333108</v>
      </c>
      <c r="F4" s="210"/>
      <c r="G4" s="368"/>
      <c r="H4" s="160"/>
      <c r="I4" s="275"/>
    </row>
    <row r="5" spans="1:9" ht="15.75" thickBot="1" x14ac:dyDescent="0.3">
      <c r="A5" s="316"/>
      <c r="B5" s="205"/>
      <c r="C5" s="205"/>
      <c r="D5" s="3"/>
      <c r="E5" s="372" t="s">
        <v>144</v>
      </c>
      <c r="F5" s="369"/>
      <c r="G5" s="323"/>
      <c r="H5" s="160"/>
      <c r="I5" s="275"/>
    </row>
    <row r="6" spans="1:9" ht="24" thickBot="1" x14ac:dyDescent="0.4">
      <c r="A6" s="539" t="s">
        <v>169</v>
      </c>
      <c r="B6" s="540"/>
      <c r="C6" s="540"/>
      <c r="D6" s="540"/>
      <c r="E6" s="540"/>
      <c r="F6" s="540"/>
      <c r="G6" s="540"/>
      <c r="H6" s="540"/>
      <c r="I6" s="541"/>
    </row>
    <row r="7" spans="1:9" x14ac:dyDescent="0.25">
      <c r="A7" s="479" t="s">
        <v>0</v>
      </c>
      <c r="B7" s="330"/>
      <c r="C7" s="331" t="s">
        <v>45</v>
      </c>
      <c r="D7" s="332"/>
      <c r="E7" s="332"/>
      <c r="F7" s="332"/>
      <c r="G7" s="332"/>
      <c r="H7" s="332"/>
      <c r="I7" s="333"/>
    </row>
    <row r="8" spans="1:9" x14ac:dyDescent="0.25">
      <c r="A8" s="334"/>
      <c r="B8" s="335"/>
      <c r="C8" s="332" t="s">
        <v>32</v>
      </c>
      <c r="D8" s="332"/>
      <c r="E8" s="332"/>
      <c r="F8" s="332"/>
      <c r="G8" s="332"/>
      <c r="H8" s="332"/>
      <c r="I8" s="333"/>
    </row>
    <row r="9" spans="1:9" ht="18.75" x14ac:dyDescent="0.3">
      <c r="A9" s="336"/>
      <c r="B9" s="490"/>
      <c r="C9" s="555" t="s">
        <v>33</v>
      </c>
      <c r="D9" s="556"/>
      <c r="E9" s="556"/>
      <c r="F9" s="556"/>
      <c r="G9" s="556"/>
      <c r="H9" s="556"/>
      <c r="I9" s="557"/>
    </row>
    <row r="10" spans="1:9" x14ac:dyDescent="0.25">
      <c r="A10" s="337" t="s">
        <v>34</v>
      </c>
      <c r="B10" s="338"/>
      <c r="C10" s="122" t="s">
        <v>137</v>
      </c>
      <c r="D10" s="122"/>
      <c r="E10" s="122"/>
      <c r="F10" s="122"/>
      <c r="G10" s="122"/>
      <c r="H10" s="122"/>
      <c r="I10" s="339"/>
    </row>
    <row r="11" spans="1:9" x14ac:dyDescent="0.25">
      <c r="A11" s="340" t="s">
        <v>35</v>
      </c>
      <c r="B11" s="341"/>
      <c r="C11" s="342" t="s">
        <v>181</v>
      </c>
      <c r="D11" s="122"/>
      <c r="E11" s="122"/>
      <c r="F11" s="122"/>
      <c r="G11" s="122"/>
      <c r="H11" s="122"/>
      <c r="I11" s="339"/>
    </row>
    <row r="12" spans="1:9" x14ac:dyDescent="0.25">
      <c r="A12" s="336"/>
      <c r="B12" s="323"/>
      <c r="C12" s="420" t="s">
        <v>182</v>
      </c>
      <c r="D12" s="421"/>
      <c r="E12" s="421"/>
      <c r="F12" s="421"/>
      <c r="G12" s="421"/>
      <c r="H12" s="122"/>
      <c r="I12" s="339"/>
    </row>
    <row r="13" spans="1:9" x14ac:dyDescent="0.25">
      <c r="A13" s="343" t="s">
        <v>36</v>
      </c>
      <c r="B13" s="344"/>
      <c r="C13" s="345" t="s">
        <v>47</v>
      </c>
      <c r="D13" s="122"/>
      <c r="E13" s="122"/>
      <c r="F13" s="122"/>
      <c r="G13" s="122"/>
      <c r="H13" s="122"/>
      <c r="I13" s="339"/>
    </row>
    <row r="14" spans="1:9" x14ac:dyDescent="0.25">
      <c r="A14" s="346"/>
      <c r="B14" s="347"/>
      <c r="C14" s="345" t="s">
        <v>48</v>
      </c>
      <c r="D14" s="122"/>
      <c r="E14" s="122"/>
      <c r="F14" s="122"/>
      <c r="G14" s="122"/>
      <c r="H14" s="122"/>
      <c r="I14" s="339"/>
    </row>
    <row r="15" spans="1:9" x14ac:dyDescent="0.25">
      <c r="A15" s="346"/>
      <c r="B15" s="347"/>
      <c r="C15" s="345" t="s">
        <v>145</v>
      </c>
      <c r="D15" s="122"/>
      <c r="E15" s="122"/>
      <c r="F15" s="122"/>
      <c r="G15" s="122"/>
      <c r="H15" s="122"/>
      <c r="I15" s="339"/>
    </row>
    <row r="16" spans="1:9" ht="15.75" thickBot="1" x14ac:dyDescent="0.3">
      <c r="A16" s="346"/>
      <c r="B16" s="347"/>
      <c r="C16" s="345" t="s">
        <v>49</v>
      </c>
      <c r="D16" s="345" t="s">
        <v>185</v>
      </c>
      <c r="E16" s="347"/>
      <c r="F16" s="347"/>
      <c r="G16" s="347"/>
      <c r="H16" s="347"/>
      <c r="I16" s="348"/>
    </row>
    <row r="17" spans="1:16" x14ac:dyDescent="0.25">
      <c r="A17" s="18"/>
      <c r="B17" s="536"/>
      <c r="C17" s="548" t="s">
        <v>4</v>
      </c>
      <c r="D17" s="549"/>
      <c r="E17" s="549"/>
      <c r="F17" s="549"/>
      <c r="G17" s="549"/>
      <c r="H17" s="549"/>
      <c r="I17" s="550"/>
    </row>
    <row r="18" spans="1:16" ht="24" customHeight="1" x14ac:dyDescent="0.25">
      <c r="A18" s="20"/>
      <c r="B18" s="535"/>
      <c r="C18" s="544" t="s">
        <v>189</v>
      </c>
      <c r="D18" s="545"/>
      <c r="E18" s="546" t="s">
        <v>190</v>
      </c>
      <c r="F18" s="547"/>
      <c r="G18" s="547"/>
      <c r="H18" s="512"/>
      <c r="I18" s="64" t="s">
        <v>191</v>
      </c>
    </row>
    <row r="19" spans="1:16" x14ac:dyDescent="0.25">
      <c r="A19" s="20"/>
      <c r="B19" s="537"/>
      <c r="C19" s="58" t="s">
        <v>103</v>
      </c>
      <c r="D19" s="55" t="s">
        <v>104</v>
      </c>
      <c r="E19" s="62" t="s">
        <v>103</v>
      </c>
      <c r="F19" s="492" t="s">
        <v>104</v>
      </c>
      <c r="G19" s="542" t="s">
        <v>105</v>
      </c>
      <c r="H19" s="543"/>
      <c r="I19" s="66" t="s">
        <v>106</v>
      </c>
      <c r="K19" s="503"/>
      <c r="L19" s="508"/>
      <c r="N19" s="503"/>
      <c r="O19" s="504"/>
      <c r="P19" s="504"/>
    </row>
    <row r="20" spans="1:16" ht="49.5" customHeight="1" thickBot="1" x14ac:dyDescent="0.3">
      <c r="A20" s="22" t="s">
        <v>24</v>
      </c>
      <c r="B20" s="34" t="s">
        <v>23</v>
      </c>
      <c r="C20" s="59" t="s">
        <v>37</v>
      </c>
      <c r="D20" s="61" t="s">
        <v>138</v>
      </c>
      <c r="E20" s="63" t="s">
        <v>37</v>
      </c>
      <c r="F20" s="502" t="s">
        <v>184</v>
      </c>
      <c r="G20" s="563" t="s">
        <v>183</v>
      </c>
      <c r="H20" s="564"/>
      <c r="I20" s="65" t="s">
        <v>38</v>
      </c>
      <c r="K20" s="509"/>
      <c r="L20" s="510"/>
      <c r="N20" s="505"/>
      <c r="O20" s="504"/>
      <c r="P20" s="504"/>
    </row>
    <row r="21" spans="1:16" x14ac:dyDescent="0.25">
      <c r="A21" s="349" t="s">
        <v>46</v>
      </c>
      <c r="B21" s="56">
        <v>150</v>
      </c>
      <c r="C21" s="419">
        <v>117</v>
      </c>
      <c r="D21" s="495">
        <v>141</v>
      </c>
      <c r="E21" s="47">
        <v>176</v>
      </c>
      <c r="F21" s="495">
        <v>196</v>
      </c>
      <c r="G21" s="565" t="s">
        <v>5</v>
      </c>
      <c r="H21" s="566"/>
      <c r="I21" s="422" t="s">
        <v>5</v>
      </c>
      <c r="K21" s="506"/>
      <c r="L21" s="511"/>
      <c r="N21" s="506"/>
      <c r="O21" s="507"/>
      <c r="P21" s="507"/>
    </row>
    <row r="22" spans="1:16" x14ac:dyDescent="0.25">
      <c r="A22" s="350" t="s">
        <v>46</v>
      </c>
      <c r="B22" s="91">
        <v>200</v>
      </c>
      <c r="C22" s="170">
        <v>153</v>
      </c>
      <c r="D22" s="496">
        <v>192</v>
      </c>
      <c r="E22" s="92">
        <v>198</v>
      </c>
      <c r="F22" s="496">
        <v>219</v>
      </c>
      <c r="G22" s="567">
        <v>242</v>
      </c>
      <c r="H22" s="568"/>
      <c r="I22" s="378">
        <v>414</v>
      </c>
      <c r="K22" s="506"/>
      <c r="L22" s="511"/>
      <c r="N22" s="506"/>
      <c r="O22" s="507"/>
      <c r="P22" s="507"/>
    </row>
    <row r="23" spans="1:16" x14ac:dyDescent="0.25">
      <c r="A23" s="351" t="s">
        <v>46</v>
      </c>
      <c r="B23" s="57">
        <v>250</v>
      </c>
      <c r="C23" s="167">
        <v>189</v>
      </c>
      <c r="D23" s="493">
        <v>230</v>
      </c>
      <c r="E23" s="48">
        <v>251</v>
      </c>
      <c r="F23" s="493">
        <v>280</v>
      </c>
      <c r="G23" s="551" t="s">
        <v>5</v>
      </c>
      <c r="H23" s="552"/>
      <c r="I23" s="380" t="s">
        <v>5</v>
      </c>
      <c r="K23" s="506"/>
      <c r="L23" s="511"/>
      <c r="N23" s="506"/>
      <c r="O23" s="507"/>
      <c r="P23" s="507"/>
    </row>
    <row r="24" spans="1:16" x14ac:dyDescent="0.25">
      <c r="A24" s="350" t="s">
        <v>46</v>
      </c>
      <c r="B24" s="91">
        <v>300</v>
      </c>
      <c r="C24" s="170">
        <v>228</v>
      </c>
      <c r="D24" s="496">
        <v>275</v>
      </c>
      <c r="E24" s="92">
        <v>292</v>
      </c>
      <c r="F24" s="496">
        <v>318</v>
      </c>
      <c r="G24" s="567">
        <v>347</v>
      </c>
      <c r="H24" s="568"/>
      <c r="I24" s="378">
        <v>582</v>
      </c>
      <c r="K24" s="506"/>
      <c r="L24" s="511"/>
      <c r="N24" s="506"/>
      <c r="O24" s="507"/>
      <c r="P24" s="507"/>
    </row>
    <row r="25" spans="1:16" x14ac:dyDescent="0.25">
      <c r="A25" s="351" t="s">
        <v>46</v>
      </c>
      <c r="B25" s="57">
        <v>350</v>
      </c>
      <c r="C25" s="167">
        <v>266</v>
      </c>
      <c r="D25" s="493">
        <v>322</v>
      </c>
      <c r="E25" s="48">
        <v>346</v>
      </c>
      <c r="F25" s="493">
        <v>376</v>
      </c>
      <c r="G25" s="551" t="s">
        <v>5</v>
      </c>
      <c r="H25" s="552"/>
      <c r="I25" s="380" t="s">
        <v>5</v>
      </c>
      <c r="K25" s="506"/>
      <c r="L25" s="511"/>
      <c r="N25" s="506"/>
      <c r="O25" s="507"/>
      <c r="P25" s="507"/>
    </row>
    <row r="26" spans="1:16" x14ac:dyDescent="0.25">
      <c r="A26" s="350" t="s">
        <v>46</v>
      </c>
      <c r="B26" s="91">
        <v>400</v>
      </c>
      <c r="C26" s="170">
        <v>306</v>
      </c>
      <c r="D26" s="496">
        <v>369</v>
      </c>
      <c r="E26" s="92">
        <v>389</v>
      </c>
      <c r="F26" s="496">
        <v>424</v>
      </c>
      <c r="G26" s="567">
        <v>458</v>
      </c>
      <c r="H26" s="568"/>
      <c r="I26" s="378">
        <v>759</v>
      </c>
      <c r="K26" s="506"/>
      <c r="L26" s="511"/>
      <c r="N26" s="506"/>
      <c r="O26" s="507"/>
      <c r="P26" s="507"/>
    </row>
    <row r="27" spans="1:16" x14ac:dyDescent="0.25">
      <c r="A27" s="351" t="s">
        <v>46</v>
      </c>
      <c r="B27" s="57">
        <v>500</v>
      </c>
      <c r="C27" s="167">
        <v>392</v>
      </c>
      <c r="D27" s="493">
        <v>476</v>
      </c>
      <c r="E27" s="48">
        <v>530</v>
      </c>
      <c r="F27" s="493">
        <v>575</v>
      </c>
      <c r="G27" s="551" t="s">
        <v>5</v>
      </c>
      <c r="H27" s="552"/>
      <c r="I27" s="380" t="s">
        <v>5</v>
      </c>
      <c r="K27" s="506"/>
      <c r="L27" s="511"/>
      <c r="N27" s="506"/>
      <c r="O27" s="507"/>
      <c r="P27" s="507"/>
    </row>
    <row r="28" spans="1:16" x14ac:dyDescent="0.25">
      <c r="A28" s="352" t="s">
        <v>46</v>
      </c>
      <c r="B28" s="94">
        <v>600</v>
      </c>
      <c r="C28" s="173">
        <v>463</v>
      </c>
      <c r="D28" s="494">
        <v>515</v>
      </c>
      <c r="E28" s="95">
        <v>596</v>
      </c>
      <c r="F28" s="494">
        <v>650</v>
      </c>
      <c r="G28" s="553">
        <v>727</v>
      </c>
      <c r="H28" s="554"/>
      <c r="I28" s="382">
        <v>1278</v>
      </c>
      <c r="K28" s="506"/>
      <c r="L28" s="511"/>
      <c r="N28" s="506"/>
      <c r="O28" s="507"/>
      <c r="P28" s="507"/>
    </row>
    <row r="29" spans="1:16" ht="15.75" thickBot="1" x14ac:dyDescent="0.3">
      <c r="A29" s="353"/>
      <c r="B29" s="354"/>
      <c r="C29" s="354"/>
      <c r="D29" s="355"/>
      <c r="E29" s="356"/>
      <c r="F29" s="49"/>
      <c r="G29" s="347"/>
      <c r="H29" s="49"/>
      <c r="I29" s="357"/>
    </row>
    <row r="30" spans="1:16" ht="15.75" thickBot="1" x14ac:dyDescent="0.3">
      <c r="A30" s="558" t="s">
        <v>29</v>
      </c>
      <c r="B30" s="559"/>
      <c r="C30" s="35" t="s">
        <v>23</v>
      </c>
      <c r="D30" s="72" t="s">
        <v>39</v>
      </c>
      <c r="E30" s="60" t="s">
        <v>40</v>
      </c>
      <c r="F30" s="74"/>
      <c r="G30" s="560" t="s">
        <v>7</v>
      </c>
      <c r="H30" s="561"/>
      <c r="I30" s="562"/>
    </row>
    <row r="31" spans="1:16" x14ac:dyDescent="0.25">
      <c r="A31" s="358" t="str">
        <f>[1]PLAST!$B$77</f>
        <v>Krytka RS</v>
      </c>
      <c r="B31" s="68"/>
      <c r="C31" s="71">
        <v>600</v>
      </c>
      <c r="D31" s="73">
        <v>30</v>
      </c>
      <c r="E31" s="69">
        <v>30</v>
      </c>
      <c r="F31" s="69"/>
      <c r="G31" s="75" t="s">
        <v>91</v>
      </c>
      <c r="H31" s="70"/>
      <c r="I31" s="359"/>
    </row>
    <row r="32" spans="1:16" x14ac:dyDescent="0.25">
      <c r="A32" s="360" t="str">
        <f>[1]PLAST!$B$80</f>
        <v>H/R-spojka vnitřní RS</v>
      </c>
      <c r="B32" s="97"/>
      <c r="C32" s="98">
        <v>500</v>
      </c>
      <c r="D32" s="99">
        <v>125</v>
      </c>
      <c r="E32" s="100">
        <v>125</v>
      </c>
      <c r="F32" s="100"/>
      <c r="G32" s="101" t="s">
        <v>92</v>
      </c>
      <c r="H32" s="102"/>
      <c r="I32" s="361"/>
    </row>
    <row r="33" spans="1:9" x14ac:dyDescent="0.25">
      <c r="A33" s="362"/>
      <c r="B33" s="191"/>
      <c r="C33" s="347"/>
      <c r="D33" s="347"/>
      <c r="E33" s="347"/>
      <c r="F33" s="347"/>
      <c r="G33" s="347"/>
      <c r="H33" s="347"/>
      <c r="I33" s="348"/>
    </row>
    <row r="34" spans="1:9" x14ac:dyDescent="0.25">
      <c r="A34" s="273" t="s">
        <v>15</v>
      </c>
      <c r="B34" s="122"/>
      <c r="C34" s="122"/>
      <c r="D34" s="122"/>
      <c r="E34" s="122"/>
      <c r="F34" s="122"/>
      <c r="G34" s="122"/>
      <c r="H34" s="122"/>
      <c r="I34" s="339"/>
    </row>
    <row r="35" spans="1:9" x14ac:dyDescent="0.25">
      <c r="A35" s="363"/>
      <c r="B35" s="122"/>
      <c r="C35" s="122"/>
      <c r="D35" s="122"/>
      <c r="E35" s="122"/>
      <c r="F35" s="122"/>
      <c r="G35" s="122"/>
      <c r="H35" s="122"/>
      <c r="I35" s="339"/>
    </row>
    <row r="36" spans="1:9" x14ac:dyDescent="0.25">
      <c r="A36" s="363" t="s">
        <v>16</v>
      </c>
      <c r="B36" s="122"/>
      <c r="C36" s="122"/>
      <c r="D36" s="122"/>
      <c r="E36" s="122"/>
      <c r="F36" s="122"/>
      <c r="G36" s="122"/>
      <c r="H36" s="122"/>
      <c r="I36" s="339"/>
    </row>
    <row r="37" spans="1:9" x14ac:dyDescent="0.25">
      <c r="A37" s="363" t="s">
        <v>17</v>
      </c>
      <c r="B37" s="122"/>
      <c r="C37" s="122"/>
      <c r="D37" s="122"/>
      <c r="E37" s="122"/>
      <c r="F37" s="122"/>
      <c r="G37" s="122"/>
      <c r="H37" s="122"/>
      <c r="I37" s="339"/>
    </row>
    <row r="38" spans="1:9" x14ac:dyDescent="0.25">
      <c r="A38" s="364" t="s">
        <v>41</v>
      </c>
      <c r="B38" s="342"/>
      <c r="C38" s="122"/>
      <c r="D38" s="122"/>
      <c r="E38" s="122"/>
      <c r="F38" s="122"/>
      <c r="G38" s="122"/>
      <c r="H38" s="122"/>
      <c r="I38" s="339"/>
    </row>
    <row r="39" spans="1:9" x14ac:dyDescent="0.25">
      <c r="A39" s="364" t="s">
        <v>42</v>
      </c>
      <c r="B39" s="342"/>
      <c r="C39" s="122"/>
      <c r="D39" s="122"/>
      <c r="E39" s="122"/>
      <c r="F39" s="122"/>
      <c r="G39" s="122"/>
      <c r="H39" s="122"/>
      <c r="I39" s="339"/>
    </row>
    <row r="40" spans="1:9" x14ac:dyDescent="0.25">
      <c r="A40" s="365"/>
      <c r="B40" s="366"/>
      <c r="C40" s="122"/>
      <c r="D40" s="122"/>
      <c r="E40" s="122"/>
      <c r="F40" s="122"/>
      <c r="G40" s="122"/>
      <c r="H40" s="122"/>
      <c r="I40" s="339"/>
    </row>
    <row r="41" spans="1:9" x14ac:dyDescent="0.25">
      <c r="A41" s="363" t="s">
        <v>43</v>
      </c>
      <c r="B41" s="122"/>
      <c r="C41" s="122"/>
      <c r="D41" s="122"/>
      <c r="E41" s="122"/>
      <c r="F41" s="122"/>
      <c r="G41" s="122"/>
      <c r="H41" s="122"/>
      <c r="I41" s="339"/>
    </row>
    <row r="42" spans="1:9" x14ac:dyDescent="0.25">
      <c r="A42" s="363" t="s">
        <v>44</v>
      </c>
      <c r="B42" s="122"/>
      <c r="C42" s="122"/>
      <c r="D42" s="122"/>
      <c r="E42" s="122"/>
      <c r="F42" s="122"/>
      <c r="G42" s="122"/>
      <c r="H42" s="122"/>
      <c r="I42" s="339"/>
    </row>
    <row r="43" spans="1:9" x14ac:dyDescent="0.25">
      <c r="A43" s="363"/>
      <c r="B43" s="122"/>
      <c r="C43" s="122"/>
      <c r="D43" s="122"/>
      <c r="E43" s="122"/>
      <c r="F43" s="122"/>
      <c r="G43" s="122"/>
      <c r="H43" s="122"/>
      <c r="I43" s="339"/>
    </row>
    <row r="44" spans="1:9" ht="15.75" thickBot="1" x14ac:dyDescent="0.3">
      <c r="A44" s="367" t="s">
        <v>21</v>
      </c>
      <c r="B44" s="491">
        <v>45428</v>
      </c>
      <c r="C44" s="67"/>
      <c r="D44" s="318"/>
      <c r="E44" s="319"/>
      <c r="F44" s="51"/>
      <c r="G44" s="67"/>
      <c r="H44" s="320"/>
      <c r="I44" s="321"/>
    </row>
    <row r="45" spans="1:9" x14ac:dyDescent="0.25">
      <c r="A45" s="45"/>
      <c r="B45" s="45"/>
      <c r="C45" s="45"/>
      <c r="D45" s="45"/>
      <c r="F45" s="45"/>
      <c r="G45" s="45"/>
      <c r="H45" s="45"/>
      <c r="I45" s="46"/>
    </row>
    <row r="46" spans="1:9" x14ac:dyDescent="0.25">
      <c r="A46" s="2"/>
      <c r="B46" s="2"/>
      <c r="C46" s="45"/>
      <c r="D46" s="45"/>
      <c r="F46" s="45"/>
      <c r="G46" s="45"/>
      <c r="H46" s="45"/>
      <c r="I46" s="46"/>
    </row>
    <row r="47" spans="1:9" x14ac:dyDescent="0.25">
      <c r="A47" s="2"/>
      <c r="B47" s="2"/>
      <c r="C47" s="45"/>
      <c r="D47" s="45"/>
      <c r="F47" s="45"/>
      <c r="G47" s="45"/>
      <c r="H47" s="45"/>
      <c r="I47" s="46"/>
    </row>
  </sheetData>
  <mergeCells count="17">
    <mergeCell ref="G27:H27"/>
    <mergeCell ref="G28:H28"/>
    <mergeCell ref="C9:I9"/>
    <mergeCell ref="A30:B30"/>
    <mergeCell ref="G30:I30"/>
    <mergeCell ref="G20:H20"/>
    <mergeCell ref="G21:H21"/>
    <mergeCell ref="G22:H22"/>
    <mergeCell ref="G23:H23"/>
    <mergeCell ref="G24:H24"/>
    <mergeCell ref="G25:H25"/>
    <mergeCell ref="G26:H26"/>
    <mergeCell ref="A6:I6"/>
    <mergeCell ref="G19:H19"/>
    <mergeCell ref="C18:D18"/>
    <mergeCell ref="E18:G18"/>
    <mergeCell ref="C17:I17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 tint="0.39997558519241921"/>
  </sheetPr>
  <dimension ref="A1:G53"/>
  <sheetViews>
    <sheetView workbookViewId="0">
      <selection activeCell="F31" sqref="F31"/>
    </sheetView>
  </sheetViews>
  <sheetFormatPr defaultRowHeight="15" x14ac:dyDescent="0.25"/>
  <cols>
    <col min="1" max="1" width="12.28515625" customWidth="1"/>
    <col min="2" max="2" width="12.140625" customWidth="1"/>
    <col min="3" max="3" width="8.140625" customWidth="1"/>
    <col min="4" max="6" width="14.7109375" customWidth="1"/>
    <col min="7" max="7" width="9.140625" customWidth="1"/>
  </cols>
  <sheetData>
    <row r="1" spans="1:7" x14ac:dyDescent="0.25">
      <c r="A1" s="270"/>
      <c r="B1" s="265"/>
      <c r="C1" s="265"/>
      <c r="D1" s="265"/>
      <c r="E1" s="265"/>
      <c r="F1" s="271"/>
      <c r="G1" s="272"/>
    </row>
    <row r="2" spans="1:7" x14ac:dyDescent="0.25">
      <c r="A2" s="273"/>
      <c r="B2" s="205"/>
      <c r="C2" s="205"/>
      <c r="D2" s="205"/>
      <c r="E2" s="205" t="s">
        <v>142</v>
      </c>
      <c r="F2" s="4"/>
      <c r="G2" s="274"/>
    </row>
    <row r="3" spans="1:7" x14ac:dyDescent="0.25">
      <c r="A3" s="273"/>
      <c r="B3" s="205"/>
      <c r="C3" s="205"/>
      <c r="D3" s="205"/>
      <c r="E3" s="205" t="s">
        <v>143</v>
      </c>
      <c r="F3" s="4"/>
      <c r="G3" s="274"/>
    </row>
    <row r="4" spans="1:7" x14ac:dyDescent="0.25">
      <c r="A4" s="273"/>
      <c r="B4" s="205"/>
      <c r="C4" s="205"/>
      <c r="D4" s="205"/>
      <c r="E4" s="210">
        <v>777333108</v>
      </c>
      <c r="F4" s="210"/>
      <c r="G4" s="275"/>
    </row>
    <row r="5" spans="1:7" ht="15.75" thickBot="1" x14ac:dyDescent="0.3">
      <c r="A5" s="276"/>
      <c r="B5" s="43"/>
      <c r="C5" s="43"/>
      <c r="D5" s="44"/>
      <c r="E5" s="371" t="s">
        <v>144</v>
      </c>
      <c r="F5" s="322"/>
      <c r="G5" s="324"/>
    </row>
    <row r="6" spans="1:7" ht="24" thickBot="1" x14ac:dyDescent="0.4">
      <c r="A6" s="571" t="s">
        <v>170</v>
      </c>
      <c r="B6" s="572"/>
      <c r="C6" s="572"/>
      <c r="D6" s="572"/>
      <c r="E6" s="572"/>
      <c r="F6" s="572"/>
      <c r="G6" s="573"/>
    </row>
    <row r="7" spans="1:7" ht="15" customHeight="1" x14ac:dyDescent="0.25">
      <c r="A7" s="480" t="s">
        <v>0</v>
      </c>
      <c r="B7" s="278" t="s">
        <v>146</v>
      </c>
      <c r="C7" s="279"/>
      <c r="D7" s="279"/>
      <c r="E7" s="279"/>
      <c r="F7" s="279"/>
      <c r="G7" s="280"/>
    </row>
    <row r="8" spans="1:7" ht="15" customHeight="1" x14ac:dyDescent="0.25">
      <c r="A8" s="277"/>
      <c r="B8" s="279" t="s">
        <v>166</v>
      </c>
      <c r="C8" s="279"/>
      <c r="D8" s="279"/>
      <c r="E8" s="279"/>
      <c r="F8" s="279"/>
      <c r="G8" s="280"/>
    </row>
    <row r="9" spans="1:7" ht="15" customHeight="1" x14ac:dyDescent="0.25">
      <c r="A9" s="281" t="s">
        <v>103</v>
      </c>
      <c r="B9" s="282" t="s">
        <v>26</v>
      </c>
      <c r="C9" s="282"/>
      <c r="D9" s="282"/>
      <c r="E9" s="282"/>
      <c r="F9" s="282"/>
      <c r="G9" s="283"/>
    </row>
    <row r="10" spans="1:7" ht="15" customHeight="1" x14ac:dyDescent="0.25">
      <c r="A10" s="284" t="s">
        <v>104</v>
      </c>
      <c r="B10" s="285" t="s">
        <v>148</v>
      </c>
      <c r="C10" s="282"/>
      <c r="D10" s="282"/>
      <c r="E10" s="282"/>
      <c r="F10" s="282"/>
      <c r="G10" s="283"/>
    </row>
    <row r="11" spans="1:7" ht="15" customHeight="1" x14ac:dyDescent="0.25">
      <c r="A11" s="286"/>
      <c r="B11" s="285" t="s">
        <v>147</v>
      </c>
      <c r="C11" s="282"/>
      <c r="D11" s="282"/>
      <c r="E11" s="282"/>
      <c r="F11" s="282"/>
      <c r="G11" s="283"/>
    </row>
    <row r="12" spans="1:7" ht="15" customHeight="1" x14ac:dyDescent="0.25">
      <c r="A12" s="287" t="s">
        <v>105</v>
      </c>
      <c r="B12" s="288" t="s">
        <v>186</v>
      </c>
      <c r="C12" s="282"/>
      <c r="D12" s="282"/>
      <c r="E12" s="282"/>
      <c r="F12" s="282"/>
      <c r="G12" s="283"/>
    </row>
    <row r="13" spans="1:7" ht="15" hidden="1" customHeight="1" x14ac:dyDescent="0.25">
      <c r="A13" s="287"/>
      <c r="B13" s="288"/>
      <c r="C13" s="282"/>
      <c r="D13" s="282"/>
      <c r="E13" s="282"/>
      <c r="F13" s="282"/>
      <c r="G13" s="283"/>
    </row>
    <row r="14" spans="1:7" ht="15" customHeight="1" x14ac:dyDescent="0.25">
      <c r="A14" s="287"/>
      <c r="B14" s="288" t="s">
        <v>149</v>
      </c>
      <c r="C14" s="282"/>
      <c r="D14" s="282"/>
      <c r="E14" s="282"/>
      <c r="F14" s="282"/>
      <c r="G14" s="283"/>
    </row>
    <row r="15" spans="1:7" ht="15" hidden="1" customHeight="1" thickBot="1" x14ac:dyDescent="0.3">
      <c r="A15" s="289" t="s">
        <v>25</v>
      </c>
      <c r="B15" s="290" t="s">
        <v>27</v>
      </c>
      <c r="C15" s="282"/>
      <c r="D15" s="282"/>
      <c r="E15" s="282"/>
      <c r="F15" s="282"/>
      <c r="G15" s="283"/>
    </row>
    <row r="16" spans="1:7" ht="15" customHeight="1" x14ac:dyDescent="0.25">
      <c r="A16" s="289"/>
      <c r="B16" s="288" t="s">
        <v>165</v>
      </c>
      <c r="C16" s="282"/>
      <c r="D16" s="282"/>
      <c r="E16" s="282"/>
      <c r="F16" s="282"/>
      <c r="G16" s="283"/>
    </row>
    <row r="17" spans="1:7" ht="15" customHeight="1" thickBot="1" x14ac:dyDescent="0.3">
      <c r="A17" s="514" t="s">
        <v>187</v>
      </c>
      <c r="B17" s="513" t="s">
        <v>188</v>
      </c>
      <c r="C17" s="513"/>
      <c r="D17" s="513"/>
      <c r="E17" s="513"/>
      <c r="F17" s="513"/>
      <c r="G17" s="283"/>
    </row>
    <row r="18" spans="1:7" ht="15" customHeight="1" x14ac:dyDescent="0.25">
      <c r="A18" s="18"/>
      <c r="B18" s="19"/>
      <c r="C18" s="32"/>
      <c r="D18" s="577" t="s">
        <v>4</v>
      </c>
      <c r="E18" s="578"/>
      <c r="F18" s="578"/>
      <c r="G18" s="579"/>
    </row>
    <row r="19" spans="1:7" ht="15" customHeight="1" x14ac:dyDescent="0.25">
      <c r="A19" s="20"/>
      <c r="B19" s="7"/>
      <c r="C19" s="33"/>
      <c r="D19" s="574" t="s">
        <v>28</v>
      </c>
      <c r="E19" s="575"/>
      <c r="F19" s="576"/>
      <c r="G19" s="21"/>
    </row>
    <row r="20" spans="1:7" ht="15" customHeight="1" thickBot="1" x14ac:dyDescent="0.3">
      <c r="A20" s="22" t="s">
        <v>24</v>
      </c>
      <c r="B20" s="23"/>
      <c r="C20" s="34" t="s">
        <v>23</v>
      </c>
      <c r="D20" s="36" t="s">
        <v>103</v>
      </c>
      <c r="E20" s="24" t="s">
        <v>104</v>
      </c>
      <c r="F20" s="25" t="s">
        <v>105</v>
      </c>
      <c r="G20" s="26"/>
    </row>
    <row r="21" spans="1:7" x14ac:dyDescent="0.25">
      <c r="A21" s="291" t="s">
        <v>22</v>
      </c>
      <c r="B21" s="14"/>
      <c r="C21" s="15">
        <v>150</v>
      </c>
      <c r="D21" s="37">
        <v>287</v>
      </c>
      <c r="E21" s="16">
        <v>310</v>
      </c>
      <c r="F21" s="17" t="s">
        <v>5</v>
      </c>
      <c r="G21" s="292"/>
    </row>
    <row r="22" spans="1:7" x14ac:dyDescent="0.25">
      <c r="A22" s="293" t="s">
        <v>22</v>
      </c>
      <c r="B22" s="84"/>
      <c r="C22" s="85">
        <v>200</v>
      </c>
      <c r="D22" s="86">
        <v>297</v>
      </c>
      <c r="E22" s="87">
        <v>323</v>
      </c>
      <c r="F22" s="88">
        <v>323</v>
      </c>
      <c r="G22" s="294"/>
    </row>
    <row r="23" spans="1:7" x14ac:dyDescent="0.25">
      <c r="A23" s="295" t="s">
        <v>22</v>
      </c>
      <c r="B23" s="8"/>
      <c r="C23" s="9">
        <v>250</v>
      </c>
      <c r="D23" s="38">
        <v>323</v>
      </c>
      <c r="E23" s="10">
        <v>352</v>
      </c>
      <c r="F23" s="11" t="s">
        <v>5</v>
      </c>
      <c r="G23" s="296"/>
    </row>
    <row r="24" spans="1:7" x14ac:dyDescent="0.25">
      <c r="A24" s="293" t="s">
        <v>22</v>
      </c>
      <c r="B24" s="84"/>
      <c r="C24" s="85">
        <v>300</v>
      </c>
      <c r="D24" s="86">
        <v>354</v>
      </c>
      <c r="E24" s="87">
        <v>384</v>
      </c>
      <c r="F24" s="88">
        <v>384</v>
      </c>
      <c r="G24" s="294"/>
    </row>
    <row r="25" spans="1:7" x14ac:dyDescent="0.25">
      <c r="A25" s="295" t="s">
        <v>22</v>
      </c>
      <c r="B25" s="8"/>
      <c r="C25" s="9">
        <v>350</v>
      </c>
      <c r="D25" s="38">
        <v>402</v>
      </c>
      <c r="E25" s="10">
        <v>439</v>
      </c>
      <c r="F25" s="12" t="s">
        <v>5</v>
      </c>
      <c r="G25" s="296"/>
    </row>
    <row r="26" spans="1:7" x14ac:dyDescent="0.25">
      <c r="A26" s="293" t="s">
        <v>22</v>
      </c>
      <c r="B26" s="84"/>
      <c r="C26" s="85">
        <v>400</v>
      </c>
      <c r="D26" s="86">
        <v>435</v>
      </c>
      <c r="E26" s="87">
        <v>477</v>
      </c>
      <c r="F26" s="88">
        <v>477</v>
      </c>
      <c r="G26" s="294"/>
    </row>
    <row r="27" spans="1:7" x14ac:dyDescent="0.25">
      <c r="A27" s="297" t="s">
        <v>22</v>
      </c>
      <c r="B27" s="248"/>
      <c r="C27" s="249">
        <v>500</v>
      </c>
      <c r="D27" s="250">
        <v>515</v>
      </c>
      <c r="E27" s="251">
        <v>566</v>
      </c>
      <c r="F27" s="252" t="s">
        <v>5</v>
      </c>
      <c r="G27" s="298"/>
    </row>
    <row r="28" spans="1:7" ht="15.75" thickBot="1" x14ac:dyDescent="0.3">
      <c r="A28" s="299" t="s">
        <v>22</v>
      </c>
      <c r="B28" s="257"/>
      <c r="C28" s="258">
        <v>600</v>
      </c>
      <c r="D28" s="259">
        <v>611</v>
      </c>
      <c r="E28" s="260">
        <v>669</v>
      </c>
      <c r="F28" s="261">
        <v>669</v>
      </c>
      <c r="G28" s="300"/>
    </row>
    <row r="29" spans="1:7" ht="15.75" thickTop="1" x14ac:dyDescent="0.25">
      <c r="A29" s="301" t="s">
        <v>22</v>
      </c>
      <c r="B29" s="253"/>
      <c r="C29" s="168">
        <v>800</v>
      </c>
      <c r="D29" s="254">
        <v>973</v>
      </c>
      <c r="E29" s="255">
        <v>1105</v>
      </c>
      <c r="F29" s="256">
        <v>1105</v>
      </c>
      <c r="G29" s="302"/>
    </row>
    <row r="30" spans="1:7" x14ac:dyDescent="0.25">
      <c r="A30" s="303" t="s">
        <v>22</v>
      </c>
      <c r="B30" s="230"/>
      <c r="C30" s="234">
        <v>1000</v>
      </c>
      <c r="D30" s="235">
        <v>1175</v>
      </c>
      <c r="E30" s="262">
        <v>1314</v>
      </c>
      <c r="F30" s="263">
        <v>1314</v>
      </c>
      <c r="G30" s="304"/>
    </row>
    <row r="31" spans="1:7" ht="15" customHeight="1" thickBot="1" x14ac:dyDescent="0.3">
      <c r="A31" s="305"/>
      <c r="B31" s="194"/>
      <c r="C31" s="306"/>
      <c r="D31" s="306"/>
      <c r="E31" s="6"/>
      <c r="F31" s="307"/>
      <c r="G31" s="308"/>
    </row>
    <row r="32" spans="1:7" ht="15.75" thickBot="1" x14ac:dyDescent="0.3">
      <c r="A32" s="558" t="s">
        <v>29</v>
      </c>
      <c r="B32" s="559"/>
      <c r="C32" s="35" t="s">
        <v>23</v>
      </c>
      <c r="D32" s="582" t="s">
        <v>6</v>
      </c>
      <c r="E32" s="583"/>
      <c r="F32" s="580" t="s">
        <v>7</v>
      </c>
      <c r="G32" s="581"/>
    </row>
    <row r="33" spans="1:7" x14ac:dyDescent="0.25">
      <c r="A33" s="309" t="str">
        <f>[1]DTD!B55</f>
        <v>Krytka DTD</v>
      </c>
      <c r="B33" s="27"/>
      <c r="C33" s="28">
        <v>600</v>
      </c>
      <c r="D33" s="40">
        <v>30</v>
      </c>
      <c r="E33" s="29" t="s">
        <v>8</v>
      </c>
      <c r="F33" s="27" t="s">
        <v>9</v>
      </c>
      <c r="G33" s="310"/>
    </row>
    <row r="34" spans="1:7" x14ac:dyDescent="0.25">
      <c r="A34" s="293" t="str">
        <f>[1]DTD!B56</f>
        <v>H-spojka DTD</v>
      </c>
      <c r="B34" s="84"/>
      <c r="C34" s="85">
        <v>600</v>
      </c>
      <c r="D34" s="89">
        <v>60</v>
      </c>
      <c r="E34" s="90" t="s">
        <v>8</v>
      </c>
      <c r="F34" s="84"/>
      <c r="G34" s="311"/>
    </row>
    <row r="35" spans="1:7" x14ac:dyDescent="0.25">
      <c r="A35" s="295" t="str">
        <f>[1]DTD!B57</f>
        <v>Frézovaný spoj</v>
      </c>
      <c r="B35" s="8"/>
      <c r="C35" s="8"/>
      <c r="D35" s="41">
        <v>190</v>
      </c>
      <c r="E35" s="30" t="s">
        <v>8</v>
      </c>
      <c r="F35" s="8" t="s">
        <v>10</v>
      </c>
      <c r="G35" s="312"/>
    </row>
    <row r="36" spans="1:7" x14ac:dyDescent="0.25">
      <c r="A36" s="293" t="str">
        <f>[1]DTD!B58</f>
        <v>Zažehlení boků</v>
      </c>
      <c r="B36" s="84"/>
      <c r="C36" s="84"/>
      <c r="D36" s="89">
        <v>90</v>
      </c>
      <c r="E36" s="90" t="s">
        <v>11</v>
      </c>
      <c r="F36" s="84" t="s">
        <v>12</v>
      </c>
      <c r="G36" s="311"/>
    </row>
    <row r="37" spans="1:7" x14ac:dyDescent="0.25">
      <c r="A37" s="423" t="s">
        <v>150</v>
      </c>
      <c r="B37" s="424"/>
      <c r="C37" s="424"/>
      <c r="D37" s="425">
        <v>235</v>
      </c>
      <c r="E37" s="426" t="s">
        <v>11</v>
      </c>
      <c r="F37" s="424" t="s">
        <v>151</v>
      </c>
      <c r="G37" s="427"/>
    </row>
    <row r="38" spans="1:7" x14ac:dyDescent="0.25">
      <c r="A38" s="313" t="str">
        <f>[1]DTD!B59</f>
        <v>Hranovací páska</v>
      </c>
      <c r="B38" s="13"/>
      <c r="C38" s="13"/>
      <c r="D38" s="42">
        <v>40</v>
      </c>
      <c r="E38" s="31" t="s">
        <v>13</v>
      </c>
      <c r="F38" s="13" t="s">
        <v>14</v>
      </c>
      <c r="G38" s="314"/>
    </row>
    <row r="39" spans="1:7" x14ac:dyDescent="0.25">
      <c r="A39" s="273" t="s">
        <v>15</v>
      </c>
      <c r="B39" s="205"/>
      <c r="C39" s="205"/>
      <c r="D39" s="205"/>
      <c r="E39" s="205"/>
      <c r="F39" s="205"/>
      <c r="G39" s="315"/>
    </row>
    <row r="40" spans="1:7" ht="13.5" customHeight="1" x14ac:dyDescent="0.25">
      <c r="A40" s="273"/>
      <c r="B40" s="205"/>
      <c r="C40" s="205"/>
      <c r="D40" s="205"/>
      <c r="E40" s="205"/>
      <c r="F40" s="205"/>
      <c r="G40" s="315"/>
    </row>
    <row r="41" spans="1:7" x14ac:dyDescent="0.25">
      <c r="A41" s="273" t="s">
        <v>16</v>
      </c>
      <c r="B41" s="205"/>
      <c r="C41" s="205"/>
      <c r="D41" s="205"/>
      <c r="E41" s="205"/>
      <c r="F41" s="205"/>
      <c r="G41" s="315"/>
    </row>
    <row r="42" spans="1:7" x14ac:dyDescent="0.25">
      <c r="A42" s="273" t="s">
        <v>17</v>
      </c>
      <c r="B42" s="205"/>
      <c r="C42" s="205"/>
      <c r="D42" s="205"/>
      <c r="E42" s="205"/>
      <c r="F42" s="205"/>
      <c r="G42" s="315"/>
    </row>
    <row r="43" spans="1:7" hidden="1" x14ac:dyDescent="0.25">
      <c r="A43" s="273"/>
      <c r="B43" s="205"/>
      <c r="C43" s="205"/>
      <c r="D43" s="205"/>
      <c r="E43" s="205"/>
      <c r="F43" s="205"/>
      <c r="G43" s="315"/>
    </row>
    <row r="44" spans="1:7" x14ac:dyDescent="0.25">
      <c r="A44" s="273" t="s">
        <v>18</v>
      </c>
      <c r="B44" s="205"/>
      <c r="C44" s="205"/>
      <c r="D44" s="205"/>
      <c r="E44" s="205"/>
      <c r="F44" s="205"/>
      <c r="G44" s="315"/>
    </row>
    <row r="45" spans="1:7" x14ac:dyDescent="0.25">
      <c r="A45" s="273" t="s">
        <v>19</v>
      </c>
      <c r="B45" s="205"/>
      <c r="C45" s="205"/>
      <c r="D45" s="205"/>
      <c r="E45" s="205"/>
      <c r="F45" s="205"/>
      <c r="G45" s="315"/>
    </row>
    <row r="46" spans="1:7" x14ac:dyDescent="0.25">
      <c r="A46" s="273" t="s">
        <v>20</v>
      </c>
      <c r="B46" s="205"/>
      <c r="C46" s="205"/>
      <c r="D46" s="205"/>
      <c r="E46" s="205"/>
      <c r="F46" s="205"/>
      <c r="G46" s="315"/>
    </row>
    <row r="47" spans="1:7" x14ac:dyDescent="0.25">
      <c r="A47" s="273"/>
      <c r="B47" s="205"/>
      <c r="C47" s="205"/>
      <c r="D47" s="205"/>
      <c r="E47" s="205"/>
      <c r="F47" s="205"/>
      <c r="G47" s="315"/>
    </row>
    <row r="48" spans="1:7" x14ac:dyDescent="0.25">
      <c r="A48" s="316" t="s">
        <v>30</v>
      </c>
      <c r="B48" s="205"/>
      <c r="C48" s="205"/>
      <c r="D48" s="205"/>
      <c r="E48" s="205"/>
      <c r="F48" s="205"/>
      <c r="G48" s="315"/>
    </row>
    <row r="49" spans="1:7" x14ac:dyDescent="0.25">
      <c r="A49" s="273"/>
      <c r="B49" s="205"/>
      <c r="C49" s="205"/>
      <c r="D49" s="205"/>
      <c r="E49" s="205"/>
      <c r="F49" s="205"/>
      <c r="G49" s="315"/>
    </row>
    <row r="50" spans="1:7" ht="15.75" thickBot="1" x14ac:dyDescent="0.3">
      <c r="A50" s="317" t="s">
        <v>21</v>
      </c>
      <c r="B50" s="569">
        <v>45428</v>
      </c>
      <c r="C50" s="570"/>
      <c r="D50" s="318"/>
      <c r="E50" s="319"/>
      <c r="F50" s="320"/>
      <c r="G50" s="321"/>
    </row>
    <row r="51" spans="1:7" x14ac:dyDescent="0.25">
      <c r="A51" s="2"/>
      <c r="B51" s="2"/>
      <c r="D51" s="2"/>
      <c r="G51" s="2"/>
    </row>
    <row r="52" spans="1:7" x14ac:dyDescent="0.25">
      <c r="A52" s="2"/>
      <c r="B52" s="2"/>
      <c r="D52" s="2"/>
      <c r="G52" s="2"/>
    </row>
    <row r="53" spans="1:7" x14ac:dyDescent="0.25">
      <c r="A53" s="2"/>
      <c r="B53" s="2"/>
      <c r="D53" s="2"/>
      <c r="G53" s="2"/>
    </row>
  </sheetData>
  <mergeCells count="7">
    <mergeCell ref="A32:B32"/>
    <mergeCell ref="B50:C50"/>
    <mergeCell ref="A6:G6"/>
    <mergeCell ref="D19:F19"/>
    <mergeCell ref="D18:G18"/>
    <mergeCell ref="F32:G32"/>
    <mergeCell ref="D32:E32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theme="9" tint="0.39997558519241921"/>
  </sheetPr>
  <dimension ref="A1:Q87"/>
  <sheetViews>
    <sheetView workbookViewId="0">
      <selection activeCell="C60" sqref="C60"/>
    </sheetView>
  </sheetViews>
  <sheetFormatPr defaultRowHeight="15" x14ac:dyDescent="0.25"/>
  <cols>
    <col min="1" max="1" width="10.5703125" customWidth="1"/>
    <col min="2" max="2" width="10.7109375" customWidth="1"/>
    <col min="3" max="3" width="10.5703125" customWidth="1"/>
    <col min="4" max="4" width="11.7109375" customWidth="1"/>
    <col min="5" max="5" width="14.28515625" customWidth="1"/>
    <col min="6" max="6" width="11.42578125" customWidth="1"/>
    <col min="7" max="7" width="10.140625" customWidth="1"/>
    <col min="8" max="8" width="5.28515625" customWidth="1"/>
  </cols>
  <sheetData>
    <row r="1" spans="1:17" x14ac:dyDescent="0.25">
      <c r="A1" s="429"/>
      <c r="B1" s="431"/>
      <c r="C1" s="431"/>
      <c r="D1" s="431"/>
      <c r="E1" s="431"/>
      <c r="F1" s="431"/>
      <c r="G1" s="431"/>
      <c r="H1" s="431"/>
      <c r="I1" s="323"/>
      <c r="J1" s="323"/>
      <c r="K1" s="323"/>
      <c r="L1" s="323"/>
      <c r="M1" s="323"/>
      <c r="N1" s="323"/>
      <c r="O1" s="323"/>
      <c r="P1" s="323"/>
      <c r="Q1" s="323"/>
    </row>
    <row r="2" spans="1:17" x14ac:dyDescent="0.25">
      <c r="A2" s="336"/>
      <c r="B2" s="323"/>
      <c r="C2" s="323"/>
      <c r="D2" s="323"/>
      <c r="E2" s="323" t="s">
        <v>142</v>
      </c>
      <c r="F2" s="323"/>
      <c r="G2" s="323"/>
      <c r="H2" s="324"/>
    </row>
    <row r="3" spans="1:17" x14ac:dyDescent="0.25">
      <c r="A3" s="336"/>
      <c r="B3" s="323"/>
      <c r="C3" s="323"/>
      <c r="D3" s="323"/>
      <c r="E3" s="323" t="s">
        <v>152</v>
      </c>
      <c r="F3" s="323"/>
      <c r="G3" s="323"/>
      <c r="H3" s="324"/>
    </row>
    <row r="4" spans="1:17" x14ac:dyDescent="0.25">
      <c r="A4" s="336"/>
      <c r="B4" s="323"/>
      <c r="C4" s="323"/>
      <c r="D4" s="323"/>
      <c r="E4" s="433">
        <v>777333108</v>
      </c>
      <c r="F4" s="323"/>
      <c r="G4" s="323"/>
      <c r="H4" s="324"/>
    </row>
    <row r="5" spans="1:17" ht="15.75" thickBot="1" x14ac:dyDescent="0.3">
      <c r="A5" s="534"/>
      <c r="B5" s="67"/>
      <c r="C5" s="67"/>
      <c r="D5" s="67"/>
      <c r="E5" s="67" t="s">
        <v>144</v>
      </c>
      <c r="F5" s="67"/>
      <c r="G5" s="538"/>
      <c r="H5" s="430"/>
    </row>
    <row r="6" spans="1:17" ht="27" thickBot="1" x14ac:dyDescent="0.45">
      <c r="A6" s="588" t="s">
        <v>171</v>
      </c>
      <c r="B6" s="589"/>
      <c r="C6" s="589"/>
      <c r="D6" s="589"/>
      <c r="E6" s="589"/>
      <c r="F6" s="589"/>
      <c r="G6" s="589"/>
      <c r="H6" s="590"/>
    </row>
    <row r="7" spans="1:17" ht="18.75" customHeight="1" x14ac:dyDescent="0.25">
      <c r="A7" s="481" t="s">
        <v>0</v>
      </c>
      <c r="B7" s="478" t="s">
        <v>154</v>
      </c>
      <c r="C7" s="482"/>
      <c r="D7" s="482"/>
      <c r="E7" s="483"/>
      <c r="F7" s="483"/>
      <c r="G7" s="483"/>
      <c r="H7" s="484"/>
    </row>
    <row r="8" spans="1:17" x14ac:dyDescent="0.25">
      <c r="A8" s="485"/>
      <c r="B8" s="489" t="s">
        <v>155</v>
      </c>
      <c r="C8" s="482"/>
      <c r="D8" s="482"/>
      <c r="E8" s="483"/>
      <c r="F8" s="483"/>
      <c r="G8" s="483"/>
      <c r="H8" s="484"/>
    </row>
    <row r="9" spans="1:17" x14ac:dyDescent="0.25">
      <c r="A9" s="485"/>
      <c r="B9" s="489" t="s">
        <v>156</v>
      </c>
      <c r="C9" s="482"/>
      <c r="D9" s="482"/>
      <c r="E9" s="482"/>
      <c r="F9" s="482"/>
      <c r="G9" s="482"/>
      <c r="H9" s="484"/>
    </row>
    <row r="10" spans="1:17" x14ac:dyDescent="0.25">
      <c r="A10" s="436" t="s">
        <v>103</v>
      </c>
      <c r="B10" s="486" t="s">
        <v>26</v>
      </c>
      <c r="C10" s="323"/>
      <c r="D10" s="323"/>
      <c r="E10" s="323"/>
      <c r="F10" s="323"/>
      <c r="G10" s="323"/>
      <c r="H10" s="324"/>
    </row>
    <row r="11" spans="1:17" x14ac:dyDescent="0.25">
      <c r="A11" s="437" t="s">
        <v>104</v>
      </c>
      <c r="B11" s="619" t="s">
        <v>157</v>
      </c>
      <c r="C11" s="619"/>
      <c r="D11" s="323"/>
      <c r="E11" s="323"/>
      <c r="F11" s="323"/>
      <c r="G11" s="323"/>
      <c r="H11" s="324"/>
    </row>
    <row r="12" spans="1:17" ht="15.75" thickBot="1" x14ac:dyDescent="0.3">
      <c r="A12" s="336"/>
      <c r="B12" s="323"/>
      <c r="C12" s="323"/>
      <c r="D12" s="323"/>
      <c r="E12" s="323"/>
      <c r="F12" s="323"/>
      <c r="G12" s="323"/>
      <c r="H12" s="324"/>
    </row>
    <row r="13" spans="1:17" ht="15.75" thickBot="1" x14ac:dyDescent="0.3">
      <c r="A13" s="610" t="s">
        <v>24</v>
      </c>
      <c r="B13" s="611"/>
      <c r="C13" s="616" t="s">
        <v>23</v>
      </c>
      <c r="D13" s="620" t="s">
        <v>167</v>
      </c>
      <c r="E13" s="621"/>
      <c r="F13" s="621"/>
      <c r="G13" s="621"/>
      <c r="H13" s="622"/>
    </row>
    <row r="14" spans="1:17" ht="15.75" thickBot="1" x14ac:dyDescent="0.3">
      <c r="A14" s="612"/>
      <c r="B14" s="613"/>
      <c r="C14" s="617"/>
      <c r="D14" s="629" t="s">
        <v>158</v>
      </c>
      <c r="E14" s="630"/>
      <c r="F14" s="630"/>
      <c r="G14" s="630"/>
      <c r="H14" s="631"/>
      <c r="I14" s="323"/>
    </row>
    <row r="15" spans="1:17" ht="15.75" thickBot="1" x14ac:dyDescent="0.3">
      <c r="A15" s="614"/>
      <c r="B15" s="615"/>
      <c r="C15" s="618"/>
      <c r="D15" s="591" t="s">
        <v>103</v>
      </c>
      <c r="E15" s="592"/>
      <c r="F15" s="632" t="s">
        <v>104</v>
      </c>
      <c r="G15" s="633"/>
      <c r="H15" s="634"/>
    </row>
    <row r="16" spans="1:17" x14ac:dyDescent="0.25">
      <c r="A16" s="596" t="s">
        <v>161</v>
      </c>
      <c r="B16" s="597"/>
      <c r="C16" s="598"/>
      <c r="D16" s="602">
        <v>302</v>
      </c>
      <c r="E16" s="603"/>
      <c r="F16" s="584">
        <v>352</v>
      </c>
      <c r="G16" s="584"/>
      <c r="H16" s="585"/>
    </row>
    <row r="17" spans="1:8" x14ac:dyDescent="0.25">
      <c r="A17" s="599" t="s">
        <v>162</v>
      </c>
      <c r="B17" s="600"/>
      <c r="C17" s="601"/>
      <c r="D17" s="604">
        <v>352</v>
      </c>
      <c r="E17" s="605"/>
      <c r="F17" s="586">
        <v>418</v>
      </c>
      <c r="G17" s="586"/>
      <c r="H17" s="587"/>
    </row>
    <row r="18" spans="1:8" x14ac:dyDescent="0.25">
      <c r="A18" s="599" t="s">
        <v>163</v>
      </c>
      <c r="B18" s="600"/>
      <c r="C18" s="601"/>
      <c r="D18" s="604">
        <v>413</v>
      </c>
      <c r="E18" s="605"/>
      <c r="F18" s="586">
        <v>486</v>
      </c>
      <c r="G18" s="586"/>
      <c r="H18" s="587"/>
    </row>
    <row r="19" spans="1:8" ht="15.75" thickBot="1" x14ac:dyDescent="0.3">
      <c r="A19" s="593" t="s">
        <v>164</v>
      </c>
      <c r="B19" s="594"/>
      <c r="C19" s="595"/>
      <c r="D19" s="625">
        <v>544</v>
      </c>
      <c r="E19" s="626"/>
      <c r="F19" s="623">
        <v>641</v>
      </c>
      <c r="G19" s="623"/>
      <c r="H19" s="624"/>
    </row>
    <row r="20" spans="1:8" ht="15.75" thickBot="1" x14ac:dyDescent="0.3">
      <c r="A20" s="336"/>
      <c r="B20" s="323"/>
      <c r="C20" s="323"/>
      <c r="D20" s="323"/>
      <c r="E20" s="323"/>
      <c r="F20" s="323"/>
      <c r="G20" s="323"/>
      <c r="H20" s="324"/>
    </row>
    <row r="21" spans="1:8" ht="15.75" thickBot="1" x14ac:dyDescent="0.3">
      <c r="A21" s="606" t="s">
        <v>29</v>
      </c>
      <c r="B21" s="607"/>
      <c r="C21" s="432"/>
      <c r="D21" s="608" t="s">
        <v>153</v>
      </c>
      <c r="E21" s="609"/>
      <c r="F21" s="497" t="s">
        <v>7</v>
      </c>
      <c r="G21" s="498"/>
      <c r="H21" s="501"/>
    </row>
    <row r="22" spans="1:8" x14ac:dyDescent="0.25">
      <c r="A22" s="596" t="s">
        <v>134</v>
      </c>
      <c r="B22" s="597"/>
      <c r="C22" s="598"/>
      <c r="D22" s="596" t="s">
        <v>178</v>
      </c>
      <c r="E22" s="597"/>
      <c r="F22" s="597" t="s">
        <v>10</v>
      </c>
      <c r="G22" s="597"/>
      <c r="H22" s="598"/>
    </row>
    <row r="23" spans="1:8" x14ac:dyDescent="0.25">
      <c r="A23" s="599" t="s">
        <v>135</v>
      </c>
      <c r="B23" s="600"/>
      <c r="C23" s="601"/>
      <c r="D23" s="599" t="s">
        <v>180</v>
      </c>
      <c r="E23" s="600"/>
      <c r="F23" s="600" t="s">
        <v>12</v>
      </c>
      <c r="G23" s="600"/>
      <c r="H23" s="601"/>
    </row>
    <row r="24" spans="1:8" x14ac:dyDescent="0.25">
      <c r="A24" s="599" t="s">
        <v>150</v>
      </c>
      <c r="B24" s="600"/>
      <c r="C24" s="601"/>
      <c r="D24" s="627" t="s">
        <v>179</v>
      </c>
      <c r="E24" s="628"/>
      <c r="F24" s="600" t="s">
        <v>151</v>
      </c>
      <c r="G24" s="600"/>
      <c r="H24" s="601"/>
    </row>
    <row r="25" spans="1:8" ht="15.75" thickBot="1" x14ac:dyDescent="0.3">
      <c r="A25" s="593" t="s">
        <v>159</v>
      </c>
      <c r="B25" s="594"/>
      <c r="C25" s="595"/>
      <c r="D25" s="593" t="s">
        <v>172</v>
      </c>
      <c r="E25" s="594"/>
      <c r="F25" s="594" t="s">
        <v>14</v>
      </c>
      <c r="G25" s="594"/>
      <c r="H25" s="595"/>
    </row>
    <row r="26" spans="1:8" x14ac:dyDescent="0.25">
      <c r="A26" s="336"/>
      <c r="B26" s="323"/>
      <c r="C26" s="323"/>
      <c r="D26" s="323"/>
      <c r="E26" s="323"/>
      <c r="F26" s="323"/>
      <c r="G26" s="323"/>
      <c r="H26" s="324"/>
    </row>
    <row r="27" spans="1:8" ht="15.75" thickBot="1" x14ac:dyDescent="0.3">
      <c r="A27" s="593" t="s">
        <v>160</v>
      </c>
      <c r="B27" s="594"/>
      <c r="C27" s="594"/>
      <c r="D27" s="67"/>
      <c r="E27" s="67"/>
      <c r="F27" s="67"/>
      <c r="G27" s="67"/>
      <c r="H27" s="430"/>
    </row>
    <row r="28" spans="1:8" ht="15.75" thickBot="1" x14ac:dyDescent="0.3">
      <c r="A28" s="471" t="s">
        <v>21</v>
      </c>
      <c r="B28" s="472">
        <v>45428</v>
      </c>
      <c r="C28" s="67"/>
      <c r="D28" s="67"/>
      <c r="E28" s="67"/>
      <c r="F28" s="67"/>
      <c r="G28" s="67"/>
      <c r="H28" s="430"/>
    </row>
    <row r="29" spans="1:8" x14ac:dyDescent="0.25">
      <c r="A29" s="532"/>
      <c r="B29" s="516"/>
      <c r="C29" s="517"/>
      <c r="D29" s="517"/>
      <c r="E29" s="517"/>
      <c r="F29" s="517"/>
      <c r="G29" s="517"/>
      <c r="H29" s="527"/>
    </row>
    <row r="30" spans="1:8" x14ac:dyDescent="0.25">
      <c r="A30" s="436"/>
      <c r="B30" s="486"/>
      <c r="C30" s="323"/>
      <c r="D30" s="323"/>
      <c r="E30" s="323"/>
      <c r="F30" s="323"/>
      <c r="G30" s="323"/>
      <c r="H30" s="324"/>
    </row>
    <row r="31" spans="1:8" x14ac:dyDescent="0.25">
      <c r="A31" s="437"/>
      <c r="B31" s="526"/>
      <c r="C31" s="526"/>
      <c r="D31" s="323"/>
      <c r="E31" s="323"/>
      <c r="F31" s="323"/>
      <c r="G31" s="323"/>
      <c r="H31" s="324"/>
    </row>
    <row r="32" spans="1:8" x14ac:dyDescent="0.25">
      <c r="A32" s="336"/>
      <c r="B32" s="323"/>
      <c r="C32" s="323"/>
      <c r="D32" s="323"/>
      <c r="E32" s="323"/>
      <c r="F32" s="323"/>
      <c r="G32" s="323"/>
      <c r="H32" s="324"/>
    </row>
    <row r="33" spans="1:8" x14ac:dyDescent="0.25">
      <c r="A33" s="533"/>
      <c r="B33" s="524"/>
      <c r="C33" s="524"/>
      <c r="D33" s="525"/>
      <c r="E33" s="525"/>
      <c r="F33" s="525"/>
      <c r="G33" s="525"/>
      <c r="H33" s="528"/>
    </row>
    <row r="34" spans="1:8" x14ac:dyDescent="0.25">
      <c r="A34" s="533"/>
      <c r="B34" s="524"/>
      <c r="C34" s="524"/>
      <c r="D34" s="525"/>
      <c r="E34" s="525"/>
      <c r="F34" s="525"/>
      <c r="G34" s="515"/>
      <c r="H34" s="529"/>
    </row>
    <row r="35" spans="1:8" x14ac:dyDescent="0.25">
      <c r="A35" s="533"/>
      <c r="B35" s="524"/>
      <c r="C35" s="524"/>
      <c r="D35" s="518"/>
      <c r="E35" s="519"/>
      <c r="F35" s="520"/>
      <c r="G35" s="520"/>
      <c r="H35" s="428"/>
    </row>
    <row r="36" spans="1:8" x14ac:dyDescent="0.25">
      <c r="A36" s="499"/>
      <c r="B36" s="500"/>
      <c r="C36" s="500"/>
      <c r="D36" s="487"/>
      <c r="E36" s="488"/>
      <c r="F36" s="323"/>
      <c r="G36" s="323"/>
      <c r="H36" s="324"/>
    </row>
    <row r="37" spans="1:8" x14ac:dyDescent="0.25">
      <c r="A37" s="499"/>
      <c r="B37" s="500"/>
      <c r="C37" s="500"/>
      <c r="D37" s="487"/>
      <c r="E37" s="488"/>
      <c r="F37" s="323"/>
      <c r="G37" s="323"/>
      <c r="H37" s="324"/>
    </row>
    <row r="38" spans="1:8" x14ac:dyDescent="0.25">
      <c r="A38" s="499"/>
      <c r="B38" s="500"/>
      <c r="C38" s="500"/>
      <c r="D38" s="487"/>
      <c r="E38" s="488"/>
      <c r="F38" s="323"/>
      <c r="G38" s="323"/>
      <c r="H38" s="324"/>
    </row>
    <row r="39" spans="1:8" x14ac:dyDescent="0.25">
      <c r="A39" s="499"/>
      <c r="B39" s="500"/>
      <c r="C39" s="500"/>
      <c r="D39" s="487"/>
      <c r="E39" s="488"/>
      <c r="F39" s="323"/>
      <c r="G39" s="323"/>
      <c r="H39" s="324"/>
    </row>
    <row r="40" spans="1:8" x14ac:dyDescent="0.25">
      <c r="A40" s="336"/>
      <c r="B40" s="323"/>
      <c r="C40" s="323"/>
      <c r="D40" s="323"/>
      <c r="E40" s="323"/>
      <c r="F40" s="323"/>
      <c r="G40" s="323"/>
      <c r="H40" s="324"/>
    </row>
    <row r="41" spans="1:8" x14ac:dyDescent="0.25">
      <c r="A41" s="533"/>
      <c r="B41" s="524"/>
      <c r="C41" s="521"/>
      <c r="D41" s="524"/>
      <c r="E41" s="524"/>
      <c r="F41" s="522"/>
      <c r="G41" s="522"/>
      <c r="H41" s="530"/>
    </row>
    <row r="42" spans="1:8" x14ac:dyDescent="0.25">
      <c r="A42" s="499"/>
      <c r="B42" s="500"/>
      <c r="C42" s="500"/>
      <c r="D42" s="500"/>
      <c r="E42" s="500"/>
      <c r="F42" s="500"/>
      <c r="G42" s="500"/>
      <c r="H42" s="531"/>
    </row>
    <row r="43" spans="1:8" x14ac:dyDescent="0.25">
      <c r="A43" s="499"/>
      <c r="B43" s="500"/>
      <c r="C43" s="500"/>
      <c r="D43" s="500"/>
      <c r="E43" s="500"/>
      <c r="F43" s="500"/>
      <c r="G43" s="500"/>
      <c r="H43" s="531"/>
    </row>
    <row r="44" spans="1:8" x14ac:dyDescent="0.25">
      <c r="A44" s="499"/>
      <c r="B44" s="500"/>
      <c r="C44" s="500"/>
      <c r="D44" s="500"/>
      <c r="E44" s="500"/>
      <c r="F44" s="500"/>
      <c r="G44" s="500"/>
      <c r="H44" s="531"/>
    </row>
    <row r="45" spans="1:8" x14ac:dyDescent="0.25">
      <c r="A45" s="499"/>
      <c r="B45" s="500"/>
      <c r="C45" s="500"/>
      <c r="D45" s="500"/>
      <c r="E45" s="500"/>
      <c r="F45" s="500"/>
      <c r="G45" s="500"/>
      <c r="H45" s="531"/>
    </row>
    <row r="46" spans="1:8" hidden="1" x14ac:dyDescent="0.25">
      <c r="A46" s="336"/>
      <c r="B46" s="323"/>
      <c r="C46" s="323"/>
      <c r="D46" s="323"/>
      <c r="E46" s="323"/>
      <c r="F46" s="323"/>
      <c r="G46" s="323"/>
      <c r="H46" s="324"/>
    </row>
    <row r="47" spans="1:8" x14ac:dyDescent="0.25">
      <c r="A47" s="499"/>
      <c r="B47" s="500"/>
      <c r="C47" s="500"/>
      <c r="D47" s="323"/>
      <c r="E47" s="323"/>
      <c r="F47" s="323"/>
      <c r="G47" s="323"/>
      <c r="H47" s="324"/>
    </row>
    <row r="48" spans="1:8" x14ac:dyDescent="0.25">
      <c r="A48" s="470"/>
      <c r="B48" s="523"/>
      <c r="C48" s="323"/>
      <c r="D48" s="323"/>
      <c r="E48" s="323"/>
      <c r="F48" s="323"/>
      <c r="G48" s="323"/>
      <c r="H48" s="324"/>
    </row>
    <row r="49" spans="1:8" ht="15.75" thickBot="1" x14ac:dyDescent="0.3">
      <c r="A49" s="534"/>
      <c r="B49" s="67"/>
      <c r="C49" s="67"/>
      <c r="D49" s="67"/>
      <c r="E49" s="67"/>
      <c r="F49" s="67"/>
      <c r="G49" s="67"/>
      <c r="H49" s="430"/>
    </row>
    <row r="50" spans="1:8" x14ac:dyDescent="0.25">
      <c r="A50" s="323"/>
    </row>
    <row r="51" spans="1:8" x14ac:dyDescent="0.25">
      <c r="A51" s="323"/>
    </row>
    <row r="52" spans="1:8" x14ac:dyDescent="0.25">
      <c r="A52" s="323"/>
    </row>
    <row r="53" spans="1:8" x14ac:dyDescent="0.25">
      <c r="A53" s="323"/>
    </row>
    <row r="54" spans="1:8" x14ac:dyDescent="0.25">
      <c r="A54" s="323"/>
    </row>
    <row r="55" spans="1:8" x14ac:dyDescent="0.25">
      <c r="A55" s="323"/>
    </row>
    <row r="56" spans="1:8" x14ac:dyDescent="0.25">
      <c r="A56" s="323"/>
    </row>
    <row r="57" spans="1:8" x14ac:dyDescent="0.25">
      <c r="A57" s="323"/>
    </row>
    <row r="58" spans="1:8" x14ac:dyDescent="0.25">
      <c r="A58" s="323"/>
    </row>
    <row r="59" spans="1:8" x14ac:dyDescent="0.25">
      <c r="A59" s="323"/>
    </row>
    <row r="60" spans="1:8" x14ac:dyDescent="0.25">
      <c r="A60" s="323"/>
    </row>
    <row r="61" spans="1:8" x14ac:dyDescent="0.25">
      <c r="A61" s="323"/>
    </row>
    <row r="62" spans="1:8" x14ac:dyDescent="0.25">
      <c r="A62" s="323"/>
    </row>
    <row r="63" spans="1:8" x14ac:dyDescent="0.25">
      <c r="A63" s="323"/>
    </row>
    <row r="64" spans="1:8" x14ac:dyDescent="0.25">
      <c r="A64" s="323"/>
    </row>
    <row r="65" spans="1:1" x14ac:dyDescent="0.25">
      <c r="A65" s="323"/>
    </row>
    <row r="66" spans="1:1" x14ac:dyDescent="0.25">
      <c r="A66" s="323"/>
    </row>
    <row r="67" spans="1:1" x14ac:dyDescent="0.25">
      <c r="A67" s="323"/>
    </row>
    <row r="68" spans="1:1" x14ac:dyDescent="0.25">
      <c r="A68" s="323"/>
    </row>
    <row r="69" spans="1:1" x14ac:dyDescent="0.25">
      <c r="A69" s="323"/>
    </row>
    <row r="70" spans="1:1" x14ac:dyDescent="0.25">
      <c r="A70" s="323"/>
    </row>
    <row r="71" spans="1:1" x14ac:dyDescent="0.25">
      <c r="A71" s="323"/>
    </row>
    <row r="72" spans="1:1" x14ac:dyDescent="0.25">
      <c r="A72" s="323"/>
    </row>
    <row r="73" spans="1:1" x14ac:dyDescent="0.25">
      <c r="A73" s="323"/>
    </row>
    <row r="74" spans="1:1" x14ac:dyDescent="0.25">
      <c r="A74" s="323"/>
    </row>
    <row r="75" spans="1:1" x14ac:dyDescent="0.25">
      <c r="A75" s="323"/>
    </row>
    <row r="76" spans="1:1" x14ac:dyDescent="0.25">
      <c r="A76" s="323"/>
    </row>
    <row r="77" spans="1:1" x14ac:dyDescent="0.25">
      <c r="A77" s="323"/>
    </row>
    <row r="78" spans="1:1" x14ac:dyDescent="0.25">
      <c r="A78" s="323"/>
    </row>
    <row r="79" spans="1:1" x14ac:dyDescent="0.25">
      <c r="A79" s="323"/>
    </row>
    <row r="80" spans="1:1" x14ac:dyDescent="0.25">
      <c r="A80" s="323"/>
    </row>
    <row r="81" spans="1:1" x14ac:dyDescent="0.25">
      <c r="A81" s="323"/>
    </row>
    <row r="82" spans="1:1" x14ac:dyDescent="0.25">
      <c r="A82" s="323"/>
    </row>
    <row r="83" spans="1:1" x14ac:dyDescent="0.25">
      <c r="A83" s="323"/>
    </row>
    <row r="84" spans="1:1" x14ac:dyDescent="0.25">
      <c r="A84" s="323"/>
    </row>
    <row r="85" spans="1:1" x14ac:dyDescent="0.25">
      <c r="A85" s="323"/>
    </row>
    <row r="86" spans="1:1" x14ac:dyDescent="0.25">
      <c r="A86" s="323"/>
    </row>
    <row r="87" spans="1:1" x14ac:dyDescent="0.25">
      <c r="A87" s="323"/>
    </row>
  </sheetData>
  <mergeCells count="35">
    <mergeCell ref="A27:C27"/>
    <mergeCell ref="A13:B15"/>
    <mergeCell ref="C13:C15"/>
    <mergeCell ref="B11:C11"/>
    <mergeCell ref="D13:H13"/>
    <mergeCell ref="D23:E23"/>
    <mergeCell ref="F22:H22"/>
    <mergeCell ref="F19:H19"/>
    <mergeCell ref="D18:E18"/>
    <mergeCell ref="D19:E19"/>
    <mergeCell ref="A24:C24"/>
    <mergeCell ref="D24:E24"/>
    <mergeCell ref="F24:H24"/>
    <mergeCell ref="F23:H23"/>
    <mergeCell ref="D14:H14"/>
    <mergeCell ref="F15:H15"/>
    <mergeCell ref="A25:C25"/>
    <mergeCell ref="D25:E25"/>
    <mergeCell ref="F25:H25"/>
    <mergeCell ref="A16:C16"/>
    <mergeCell ref="A17:C17"/>
    <mergeCell ref="A18:C18"/>
    <mergeCell ref="A19:C19"/>
    <mergeCell ref="D16:E16"/>
    <mergeCell ref="D17:E17"/>
    <mergeCell ref="A21:B21"/>
    <mergeCell ref="D21:E21"/>
    <mergeCell ref="A22:C22"/>
    <mergeCell ref="A23:C23"/>
    <mergeCell ref="D22:E22"/>
    <mergeCell ref="F16:H16"/>
    <mergeCell ref="F17:H17"/>
    <mergeCell ref="F18:H18"/>
    <mergeCell ref="A6:H6"/>
    <mergeCell ref="D15:E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9" tint="0.39997558519241921"/>
  </sheetPr>
  <dimension ref="A1:H49"/>
  <sheetViews>
    <sheetView workbookViewId="0">
      <selection activeCell="B46" sqref="B46"/>
    </sheetView>
  </sheetViews>
  <sheetFormatPr defaultRowHeight="15" x14ac:dyDescent="0.25"/>
  <cols>
    <col min="1" max="1" width="12.7109375" customWidth="1"/>
    <col min="2" max="6" width="12.85546875" customWidth="1"/>
    <col min="7" max="7" width="14.140625" customWidth="1"/>
  </cols>
  <sheetData>
    <row r="1" spans="1:8" x14ac:dyDescent="0.25">
      <c r="A1" s="439"/>
      <c r="B1" s="440"/>
      <c r="C1" s="440"/>
      <c r="D1" s="440"/>
      <c r="E1" s="325"/>
      <c r="F1" s="325"/>
      <c r="G1" s="326"/>
    </row>
    <row r="2" spans="1:8" x14ac:dyDescent="0.25">
      <c r="A2" s="363"/>
      <c r="B2" s="122"/>
      <c r="C2" s="122"/>
      <c r="D2" s="122"/>
      <c r="E2" s="323" t="s">
        <v>142</v>
      </c>
      <c r="F2" s="327"/>
      <c r="G2" s="274"/>
    </row>
    <row r="3" spans="1:8" x14ac:dyDescent="0.25">
      <c r="A3" s="363"/>
      <c r="B3" s="122"/>
      <c r="C3" s="122"/>
      <c r="D3" s="122"/>
      <c r="E3" s="323" t="s">
        <v>152</v>
      </c>
      <c r="F3" s="327"/>
      <c r="G3" s="328"/>
    </row>
    <row r="4" spans="1:8" x14ac:dyDescent="0.25">
      <c r="A4" s="363"/>
      <c r="B4" s="122"/>
      <c r="C4" s="122"/>
      <c r="D4" s="122"/>
      <c r="E4" s="433">
        <v>777333108</v>
      </c>
      <c r="F4" s="160"/>
      <c r="G4" s="275"/>
    </row>
    <row r="5" spans="1:8" ht="15.75" thickBot="1" x14ac:dyDescent="0.3">
      <c r="A5" s="441"/>
      <c r="B5" s="50"/>
      <c r="C5" s="51"/>
      <c r="D5" s="52"/>
      <c r="E5" s="323" t="s">
        <v>144</v>
      </c>
      <c r="F5" s="53"/>
      <c r="G5" s="442"/>
    </row>
    <row r="6" spans="1:8" ht="23.25" x14ac:dyDescent="0.35">
      <c r="A6" s="641" t="s">
        <v>173</v>
      </c>
      <c r="B6" s="642"/>
      <c r="C6" s="642"/>
      <c r="D6" s="642"/>
      <c r="E6" s="642"/>
      <c r="F6" s="642"/>
      <c r="G6" s="643"/>
      <c r="H6" s="76"/>
    </row>
    <row r="7" spans="1:8" x14ac:dyDescent="0.25">
      <c r="A7" s="443" t="s">
        <v>0</v>
      </c>
      <c r="B7" s="444" t="s">
        <v>83</v>
      </c>
      <c r="C7" s="445"/>
      <c r="D7" s="445"/>
      <c r="E7" s="445"/>
      <c r="F7" s="332"/>
      <c r="G7" s="333"/>
      <c r="H7" s="46"/>
    </row>
    <row r="8" spans="1:8" x14ac:dyDescent="0.25">
      <c r="A8" s="446" t="s">
        <v>76</v>
      </c>
      <c r="B8" s="447" t="s">
        <v>78</v>
      </c>
      <c r="C8" s="448"/>
      <c r="D8" s="80"/>
      <c r="E8" s="80"/>
      <c r="F8" s="122"/>
      <c r="G8" s="373"/>
      <c r="H8" s="46"/>
    </row>
    <row r="9" spans="1:8" x14ac:dyDescent="0.25">
      <c r="A9" s="449" t="s">
        <v>77</v>
      </c>
      <c r="B9" s="450" t="s">
        <v>79</v>
      </c>
      <c r="C9" s="451"/>
      <c r="D9" s="451"/>
      <c r="E9" s="80"/>
      <c r="F9" s="323"/>
      <c r="G9" s="324"/>
    </row>
    <row r="10" spans="1:8" ht="15.75" thickBot="1" x14ac:dyDescent="0.3">
      <c r="A10" s="336"/>
      <c r="B10" s="323"/>
      <c r="C10" s="323"/>
      <c r="D10" s="323"/>
      <c r="E10" s="323"/>
      <c r="F10" s="323"/>
      <c r="G10" s="324"/>
    </row>
    <row r="11" spans="1:8" x14ac:dyDescent="0.25">
      <c r="A11" s="104"/>
      <c r="B11" s="107"/>
      <c r="C11" s="635" t="s">
        <v>23</v>
      </c>
      <c r="D11" s="636"/>
      <c r="E11" s="636"/>
      <c r="F11" s="636"/>
      <c r="G11" s="637"/>
    </row>
    <row r="12" spans="1:8" ht="15.75" thickBot="1" x14ac:dyDescent="0.3">
      <c r="A12" s="105" t="s">
        <v>0</v>
      </c>
      <c r="B12" s="108" t="s">
        <v>50</v>
      </c>
      <c r="C12" s="109">
        <v>60</v>
      </c>
      <c r="D12" s="103">
        <v>80</v>
      </c>
      <c r="E12" s="103">
        <v>100</v>
      </c>
      <c r="F12" s="103">
        <v>130</v>
      </c>
      <c r="G12" s="106">
        <v>150</v>
      </c>
    </row>
    <row r="13" spans="1:8" ht="21.75" thickBot="1" x14ac:dyDescent="0.3">
      <c r="A13" s="452" t="s">
        <v>51</v>
      </c>
      <c r="B13" s="125">
        <v>450</v>
      </c>
      <c r="C13" s="135" t="s">
        <v>5</v>
      </c>
      <c r="D13" s="126" t="s">
        <v>5</v>
      </c>
      <c r="E13" s="126" t="s">
        <v>5</v>
      </c>
      <c r="F13" s="126">
        <v>380</v>
      </c>
      <c r="G13" s="453" t="s">
        <v>5</v>
      </c>
    </row>
    <row r="14" spans="1:8" ht="15.75" thickTop="1" x14ac:dyDescent="0.25">
      <c r="A14" s="638" t="s">
        <v>52</v>
      </c>
      <c r="B14" s="131">
        <v>250</v>
      </c>
      <c r="C14" s="136">
        <v>150</v>
      </c>
      <c r="D14" s="127">
        <v>172</v>
      </c>
      <c r="E14" s="127">
        <v>193</v>
      </c>
      <c r="F14" s="127" t="s">
        <v>5</v>
      </c>
      <c r="G14" s="454" t="s">
        <v>5</v>
      </c>
    </row>
    <row r="15" spans="1:8" x14ac:dyDescent="0.25">
      <c r="A15" s="639"/>
      <c r="B15" s="132">
        <v>400</v>
      </c>
      <c r="C15" s="137">
        <v>172</v>
      </c>
      <c r="D15" s="128">
        <v>193</v>
      </c>
      <c r="E15" s="128">
        <v>250</v>
      </c>
      <c r="F15" s="128">
        <v>402</v>
      </c>
      <c r="G15" s="455">
        <v>489</v>
      </c>
    </row>
    <row r="16" spans="1:8" x14ac:dyDescent="0.25">
      <c r="A16" s="639"/>
      <c r="B16" s="133">
        <v>500</v>
      </c>
      <c r="C16" s="138">
        <v>193</v>
      </c>
      <c r="D16" s="129">
        <v>228</v>
      </c>
      <c r="E16" s="129">
        <v>272</v>
      </c>
      <c r="F16" s="129">
        <v>489</v>
      </c>
      <c r="G16" s="456">
        <v>598</v>
      </c>
    </row>
    <row r="17" spans="1:7" x14ac:dyDescent="0.25">
      <c r="A17" s="639"/>
      <c r="B17" s="132">
        <v>600</v>
      </c>
      <c r="C17" s="137">
        <v>228</v>
      </c>
      <c r="D17" s="128">
        <v>250</v>
      </c>
      <c r="E17" s="128">
        <v>315</v>
      </c>
      <c r="F17" s="128">
        <v>554</v>
      </c>
      <c r="G17" s="455">
        <v>668</v>
      </c>
    </row>
    <row r="18" spans="1:7" x14ac:dyDescent="0.25">
      <c r="A18" s="639"/>
      <c r="B18" s="133">
        <v>800</v>
      </c>
      <c r="C18" s="138">
        <v>272</v>
      </c>
      <c r="D18" s="129">
        <v>337</v>
      </c>
      <c r="E18" s="129">
        <v>402</v>
      </c>
      <c r="F18" s="129">
        <v>685</v>
      </c>
      <c r="G18" s="456">
        <v>728</v>
      </c>
    </row>
    <row r="19" spans="1:7" x14ac:dyDescent="0.25">
      <c r="A19" s="639"/>
      <c r="B19" s="132">
        <v>1000</v>
      </c>
      <c r="C19" s="137">
        <v>337</v>
      </c>
      <c r="D19" s="128">
        <v>446</v>
      </c>
      <c r="E19" s="128">
        <v>511</v>
      </c>
      <c r="F19" s="128">
        <v>859</v>
      </c>
      <c r="G19" s="455">
        <v>1076</v>
      </c>
    </row>
    <row r="20" spans="1:7" x14ac:dyDescent="0.25">
      <c r="A20" s="640"/>
      <c r="B20" s="134">
        <v>2000</v>
      </c>
      <c r="C20" s="139">
        <v>859</v>
      </c>
      <c r="D20" s="130">
        <v>1098</v>
      </c>
      <c r="E20" s="130">
        <v>1337</v>
      </c>
      <c r="F20" s="130">
        <v>1598</v>
      </c>
      <c r="G20" s="457">
        <v>1838</v>
      </c>
    </row>
    <row r="21" spans="1:7" ht="15.75" thickBot="1" x14ac:dyDescent="0.3">
      <c r="A21" s="336"/>
      <c r="B21" s="323"/>
      <c r="C21" s="323"/>
      <c r="D21" s="323"/>
      <c r="E21" s="323"/>
      <c r="F21" s="323"/>
      <c r="G21" s="324"/>
    </row>
    <row r="22" spans="1:7" ht="15.75" thickBot="1" x14ac:dyDescent="0.3">
      <c r="A22" s="110" t="s">
        <v>72</v>
      </c>
      <c r="B22" s="111"/>
      <c r="C22" s="111"/>
      <c r="D22" s="113"/>
      <c r="E22" s="111"/>
      <c r="F22" s="111"/>
      <c r="G22" s="114" t="s">
        <v>168</v>
      </c>
    </row>
    <row r="23" spans="1:7" x14ac:dyDescent="0.25">
      <c r="A23" s="458" t="s">
        <v>71</v>
      </c>
      <c r="B23" s="140"/>
      <c r="C23" s="140"/>
      <c r="D23" s="141"/>
      <c r="E23" s="142"/>
      <c r="F23" s="143"/>
      <c r="G23" s="459">
        <v>180</v>
      </c>
    </row>
    <row r="24" spans="1:7" x14ac:dyDescent="0.25">
      <c r="A24" s="336"/>
      <c r="B24" s="323"/>
      <c r="C24" s="323"/>
      <c r="D24" s="323"/>
      <c r="E24" s="323"/>
      <c r="F24" s="323"/>
      <c r="G24" s="324"/>
    </row>
    <row r="25" spans="1:7" x14ac:dyDescent="0.25">
      <c r="A25" s="438" t="s">
        <v>0</v>
      </c>
      <c r="B25" s="460" t="s">
        <v>73</v>
      </c>
      <c r="C25" s="435"/>
      <c r="D25" s="435"/>
      <c r="E25" s="435"/>
      <c r="F25" s="435"/>
      <c r="G25" s="434"/>
    </row>
    <row r="26" spans="1:7" x14ac:dyDescent="0.25">
      <c r="A26" s="461" t="s">
        <v>74</v>
      </c>
      <c r="B26" s="462" t="s">
        <v>75</v>
      </c>
      <c r="C26" s="323"/>
      <c r="D26" s="323"/>
      <c r="E26" s="323"/>
      <c r="F26" s="323"/>
      <c r="G26" s="324"/>
    </row>
    <row r="27" spans="1:7" ht="15.75" thickBot="1" x14ac:dyDescent="0.3">
      <c r="A27" s="336"/>
      <c r="B27" s="323"/>
      <c r="C27" s="323"/>
      <c r="D27" s="323"/>
      <c r="E27" s="323"/>
      <c r="F27" s="323"/>
      <c r="G27" s="324"/>
    </row>
    <row r="28" spans="1:7" ht="15.75" thickBot="1" x14ac:dyDescent="0.3">
      <c r="A28" s="112" t="s">
        <v>0</v>
      </c>
      <c r="B28" s="113" t="s">
        <v>53</v>
      </c>
      <c r="C28" s="113" t="s">
        <v>54</v>
      </c>
      <c r="D28" s="113"/>
      <c r="E28" s="111"/>
      <c r="F28" s="111"/>
      <c r="G28" s="114" t="s">
        <v>168</v>
      </c>
    </row>
    <row r="29" spans="1:7" x14ac:dyDescent="0.25">
      <c r="A29" s="474" t="s">
        <v>55</v>
      </c>
      <c r="B29" s="144" t="s">
        <v>56</v>
      </c>
      <c r="C29" s="144" t="s">
        <v>57</v>
      </c>
      <c r="D29" s="145"/>
      <c r="E29" s="146"/>
      <c r="F29" s="147"/>
      <c r="G29" s="463">
        <v>38</v>
      </c>
    </row>
    <row r="30" spans="1:7" x14ac:dyDescent="0.25">
      <c r="A30" s="475" t="s">
        <v>55</v>
      </c>
      <c r="B30" s="148" t="s">
        <v>58</v>
      </c>
      <c r="C30" s="148" t="s">
        <v>59</v>
      </c>
      <c r="D30" s="149"/>
      <c r="E30" s="150"/>
      <c r="F30" s="151"/>
      <c r="G30" s="464">
        <v>41</v>
      </c>
    </row>
    <row r="31" spans="1:7" x14ac:dyDescent="0.25">
      <c r="A31" s="476" t="s">
        <v>55</v>
      </c>
      <c r="B31" s="152" t="s">
        <v>60</v>
      </c>
      <c r="C31" s="152" t="s">
        <v>61</v>
      </c>
      <c r="D31" s="153"/>
      <c r="E31" s="154"/>
      <c r="F31" s="155"/>
      <c r="G31" s="465">
        <v>51</v>
      </c>
    </row>
    <row r="32" spans="1:7" x14ac:dyDescent="0.25">
      <c r="A32" s="475" t="s">
        <v>55</v>
      </c>
      <c r="B32" s="148" t="s">
        <v>62</v>
      </c>
      <c r="C32" s="148" t="s">
        <v>63</v>
      </c>
      <c r="D32" s="149"/>
      <c r="E32" s="150"/>
      <c r="F32" s="151"/>
      <c r="G32" s="464">
        <v>57</v>
      </c>
    </row>
    <row r="33" spans="1:7" x14ac:dyDescent="0.25">
      <c r="A33" s="476" t="s">
        <v>55</v>
      </c>
      <c r="B33" s="152" t="s">
        <v>64</v>
      </c>
      <c r="C33" s="152" t="s">
        <v>65</v>
      </c>
      <c r="D33" s="153"/>
      <c r="E33" s="154"/>
      <c r="F33" s="155"/>
      <c r="G33" s="465">
        <v>60</v>
      </c>
    </row>
    <row r="34" spans="1:7" x14ac:dyDescent="0.25">
      <c r="A34" s="475" t="s">
        <v>55</v>
      </c>
      <c r="B34" s="148" t="s">
        <v>66</v>
      </c>
      <c r="C34" s="148" t="s">
        <v>67</v>
      </c>
      <c r="D34" s="149"/>
      <c r="E34" s="150"/>
      <c r="F34" s="151"/>
      <c r="G34" s="464">
        <v>67</v>
      </c>
    </row>
    <row r="35" spans="1:7" x14ac:dyDescent="0.25">
      <c r="A35" s="477" t="s">
        <v>55</v>
      </c>
      <c r="B35" s="156" t="s">
        <v>68</v>
      </c>
      <c r="C35" s="156" t="s">
        <v>69</v>
      </c>
      <c r="D35" s="157"/>
      <c r="E35" s="158"/>
      <c r="F35" s="159"/>
      <c r="G35" s="466">
        <v>77</v>
      </c>
    </row>
    <row r="36" spans="1:7" x14ac:dyDescent="0.25">
      <c r="A36" s="336"/>
      <c r="B36" s="323"/>
      <c r="C36" s="323"/>
      <c r="D36" s="323"/>
      <c r="E36" s="323"/>
      <c r="F36" s="323"/>
      <c r="G36" s="324"/>
    </row>
    <row r="37" spans="1:7" x14ac:dyDescent="0.25">
      <c r="A37" s="467" t="s">
        <v>70</v>
      </c>
      <c r="B37" s="78" t="s">
        <v>98</v>
      </c>
      <c r="C37" s="323"/>
      <c r="D37" s="323"/>
      <c r="E37" s="323"/>
      <c r="F37" s="323"/>
      <c r="G37" s="324"/>
    </row>
    <row r="38" spans="1:7" x14ac:dyDescent="0.25">
      <c r="A38" s="336"/>
      <c r="B38" s="323"/>
      <c r="C38" s="323"/>
      <c r="D38" s="323"/>
      <c r="E38" s="323"/>
      <c r="F38" s="323"/>
      <c r="G38" s="324"/>
    </row>
    <row r="39" spans="1:7" x14ac:dyDescent="0.25">
      <c r="A39" s="273" t="s">
        <v>15</v>
      </c>
      <c r="B39" s="323"/>
      <c r="C39" s="323"/>
      <c r="D39" s="323"/>
      <c r="E39" s="323"/>
      <c r="F39" s="323"/>
      <c r="G39" s="324"/>
    </row>
    <row r="40" spans="1:7" x14ac:dyDescent="0.25">
      <c r="A40" s="336"/>
      <c r="B40" s="323"/>
      <c r="C40" s="323"/>
      <c r="D40" s="323"/>
      <c r="E40" s="323"/>
      <c r="F40" s="323"/>
      <c r="G40" s="324"/>
    </row>
    <row r="41" spans="1:7" x14ac:dyDescent="0.25">
      <c r="A41" s="336"/>
      <c r="B41" s="323"/>
      <c r="C41" s="323"/>
      <c r="D41" s="323"/>
      <c r="E41" s="323"/>
      <c r="F41" s="323"/>
      <c r="G41" s="324"/>
    </row>
    <row r="42" spans="1:7" x14ac:dyDescent="0.25">
      <c r="A42" s="336"/>
      <c r="B42" s="323"/>
      <c r="C42" s="323"/>
      <c r="D42" s="323"/>
      <c r="E42" s="323"/>
      <c r="F42" s="323"/>
      <c r="G42" s="324"/>
    </row>
    <row r="43" spans="1:7" x14ac:dyDescent="0.25">
      <c r="A43" s="336"/>
      <c r="B43" s="323"/>
      <c r="C43" s="323"/>
      <c r="D43" s="79"/>
      <c r="E43" s="79"/>
      <c r="F43" s="79"/>
      <c r="G43" s="468"/>
    </row>
    <row r="44" spans="1:7" x14ac:dyDescent="0.25">
      <c r="A44" s="469"/>
      <c r="B44" s="77"/>
      <c r="C44" s="78"/>
      <c r="D44" s="79"/>
      <c r="E44" s="79"/>
      <c r="F44" s="79"/>
      <c r="G44" s="468"/>
    </row>
    <row r="45" spans="1:7" x14ac:dyDescent="0.25">
      <c r="A45" s="470"/>
      <c r="B45" s="77"/>
      <c r="C45" s="81"/>
      <c r="D45" s="79"/>
      <c r="E45" s="79"/>
      <c r="F45" s="79"/>
      <c r="G45" s="468"/>
    </row>
    <row r="46" spans="1:7" ht="15.75" thickBot="1" x14ac:dyDescent="0.3">
      <c r="A46" s="471" t="s">
        <v>21</v>
      </c>
      <c r="B46" s="472">
        <v>45428</v>
      </c>
      <c r="C46" s="473"/>
      <c r="D46" s="318"/>
      <c r="E46" s="319"/>
      <c r="F46" s="320"/>
      <c r="G46" s="321"/>
    </row>
    <row r="47" spans="1:7" x14ac:dyDescent="0.25">
      <c r="A47" s="82"/>
      <c r="B47" s="82"/>
      <c r="C47" s="82"/>
      <c r="D47" s="82"/>
      <c r="F47" s="82"/>
      <c r="G47" s="82"/>
    </row>
    <row r="48" spans="1:7" x14ac:dyDescent="0.25">
      <c r="A48" s="83"/>
      <c r="B48" s="82"/>
      <c r="C48" s="82"/>
      <c r="D48" s="82"/>
      <c r="F48" s="82"/>
      <c r="G48" s="82"/>
    </row>
    <row r="49" spans="1:7" x14ac:dyDescent="0.25">
      <c r="A49" s="83"/>
      <c r="B49" s="82"/>
      <c r="C49" s="82"/>
      <c r="D49" s="82"/>
      <c r="F49" s="82"/>
      <c r="G49" s="82"/>
    </row>
  </sheetData>
  <mergeCells count="3">
    <mergeCell ref="C11:G11"/>
    <mergeCell ref="A14:A20"/>
    <mergeCell ref="A6:G6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 tint="0.39997558519241921"/>
  </sheetPr>
  <dimension ref="A1:G54"/>
  <sheetViews>
    <sheetView workbookViewId="0">
      <selection activeCell="N23" sqref="N23"/>
    </sheetView>
  </sheetViews>
  <sheetFormatPr defaultRowHeight="15" x14ac:dyDescent="0.25"/>
  <cols>
    <col min="1" max="1" width="13.140625" customWidth="1"/>
    <col min="2" max="2" width="12.5703125" customWidth="1"/>
    <col min="4" max="7" width="14.140625" customWidth="1"/>
  </cols>
  <sheetData>
    <row r="1" spans="1:7" x14ac:dyDescent="0.25">
      <c r="A1" s="270"/>
      <c r="B1" s="265"/>
      <c r="C1" s="265"/>
      <c r="D1" s="265"/>
      <c r="E1" s="265"/>
      <c r="F1" s="271"/>
      <c r="G1" s="272"/>
    </row>
    <row r="2" spans="1:7" x14ac:dyDescent="0.25">
      <c r="A2" s="273"/>
      <c r="B2" s="205"/>
      <c r="C2" s="205"/>
      <c r="D2" s="205"/>
      <c r="E2" s="205" t="s">
        <v>142</v>
      </c>
      <c r="F2" s="4"/>
      <c r="G2" s="274"/>
    </row>
    <row r="3" spans="1:7" x14ac:dyDescent="0.25">
      <c r="A3" s="273"/>
      <c r="B3" s="205"/>
      <c r="C3" s="205"/>
      <c r="D3" s="205"/>
      <c r="E3" s="205" t="s">
        <v>143</v>
      </c>
      <c r="F3" s="4"/>
      <c r="G3" s="274"/>
    </row>
    <row r="4" spans="1:7" x14ac:dyDescent="0.25">
      <c r="A4" s="273"/>
      <c r="B4" s="205"/>
      <c r="C4" s="205"/>
      <c r="D4" s="205"/>
      <c r="E4" s="210">
        <v>777333108</v>
      </c>
      <c r="F4" s="210"/>
      <c r="G4" s="275"/>
    </row>
    <row r="5" spans="1:7" ht="15.75" thickBot="1" x14ac:dyDescent="0.3">
      <c r="A5" s="276"/>
      <c r="B5" s="43"/>
      <c r="C5" s="43"/>
      <c r="D5" s="44"/>
      <c r="E5" s="372" t="s">
        <v>144</v>
      </c>
      <c r="F5" s="322"/>
      <c r="G5" s="324"/>
    </row>
    <row r="6" spans="1:7" ht="24" thickBot="1" x14ac:dyDescent="0.4">
      <c r="A6" s="651" t="s">
        <v>176</v>
      </c>
      <c r="B6" s="652"/>
      <c r="C6" s="652"/>
      <c r="D6" s="652"/>
      <c r="E6" s="652"/>
      <c r="F6" s="652"/>
      <c r="G6" s="653"/>
    </row>
    <row r="7" spans="1:7" ht="13.5" customHeight="1" x14ac:dyDescent="0.25">
      <c r="A7" s="329" t="s">
        <v>0</v>
      </c>
      <c r="B7" s="331" t="s">
        <v>124</v>
      </c>
      <c r="C7" s="332"/>
      <c r="D7" s="332"/>
      <c r="E7" s="332"/>
      <c r="F7" s="332"/>
      <c r="G7" s="333"/>
    </row>
    <row r="8" spans="1:7" ht="13.5" customHeight="1" x14ac:dyDescent="0.25">
      <c r="A8" s="334"/>
      <c r="B8" s="332" t="s">
        <v>97</v>
      </c>
      <c r="C8" s="332"/>
      <c r="D8" s="332"/>
      <c r="E8" s="332"/>
      <c r="F8" s="332"/>
      <c r="G8" s="333"/>
    </row>
    <row r="9" spans="1:7" ht="13.5" customHeight="1" x14ac:dyDescent="0.25">
      <c r="A9" s="281" t="s">
        <v>1</v>
      </c>
      <c r="B9" s="122" t="s">
        <v>140</v>
      </c>
      <c r="C9" s="122"/>
      <c r="D9" s="122"/>
      <c r="E9" s="122"/>
      <c r="F9" s="122"/>
      <c r="G9" s="373"/>
    </row>
    <row r="10" spans="1:7" ht="13.5" customHeight="1" x14ac:dyDescent="0.25">
      <c r="A10" s="284" t="s">
        <v>2</v>
      </c>
      <c r="B10" s="342" t="s">
        <v>139</v>
      </c>
      <c r="C10" s="122"/>
      <c r="D10" s="122"/>
      <c r="E10" s="122"/>
      <c r="F10" s="122"/>
      <c r="G10" s="373"/>
    </row>
    <row r="11" spans="1:7" ht="13.5" customHeight="1" x14ac:dyDescent="0.25">
      <c r="A11" s="287" t="s">
        <v>3</v>
      </c>
      <c r="B11" s="374" t="s">
        <v>85</v>
      </c>
      <c r="C11" s="122"/>
      <c r="D11" s="122"/>
      <c r="E11" s="122"/>
      <c r="F11" s="122"/>
      <c r="G11" s="373"/>
    </row>
    <row r="12" spans="1:7" ht="13.5" customHeight="1" thickBot="1" x14ac:dyDescent="0.3">
      <c r="A12" s="289" t="s">
        <v>25</v>
      </c>
      <c r="B12" s="345" t="s">
        <v>93</v>
      </c>
      <c r="C12" s="122"/>
      <c r="D12" s="122"/>
      <c r="E12" s="122"/>
      <c r="F12" s="122"/>
      <c r="G12" s="373"/>
    </row>
    <row r="13" spans="1:7" x14ac:dyDescent="0.25">
      <c r="A13" s="115"/>
      <c r="B13" s="116"/>
      <c r="C13" s="164"/>
      <c r="D13" s="644" t="s">
        <v>4</v>
      </c>
      <c r="E13" s="645"/>
      <c r="F13" s="645"/>
      <c r="G13" s="646"/>
    </row>
    <row r="14" spans="1:7" ht="15.75" thickBot="1" x14ac:dyDescent="0.3">
      <c r="A14" s="22" t="s">
        <v>24</v>
      </c>
      <c r="B14" s="23"/>
      <c r="C14" s="34" t="s">
        <v>23</v>
      </c>
      <c r="D14" s="36" t="s">
        <v>103</v>
      </c>
      <c r="E14" s="24" t="s">
        <v>104</v>
      </c>
      <c r="F14" s="25" t="s">
        <v>105</v>
      </c>
      <c r="G14" s="26" t="s">
        <v>106</v>
      </c>
    </row>
    <row r="15" spans="1:7" ht="13.5" customHeight="1" x14ac:dyDescent="0.25">
      <c r="A15" s="375" t="s">
        <v>82</v>
      </c>
      <c r="B15" s="117"/>
      <c r="C15" s="165">
        <v>50</v>
      </c>
      <c r="D15" s="166">
        <v>150</v>
      </c>
      <c r="E15" s="161">
        <v>150</v>
      </c>
      <c r="F15" s="162">
        <v>150</v>
      </c>
      <c r="G15" s="376">
        <v>289</v>
      </c>
    </row>
    <row r="16" spans="1:7" ht="13.5" customHeight="1" x14ac:dyDescent="0.25">
      <c r="A16" s="377" t="s">
        <v>82</v>
      </c>
      <c r="B16" s="169"/>
      <c r="C16" s="91">
        <v>70</v>
      </c>
      <c r="D16" s="170">
        <v>172</v>
      </c>
      <c r="E16" s="93">
        <v>172</v>
      </c>
      <c r="F16" s="171">
        <v>172</v>
      </c>
      <c r="G16" s="378">
        <v>331</v>
      </c>
    </row>
    <row r="17" spans="1:7" ht="13.5" customHeight="1" x14ac:dyDescent="0.25">
      <c r="A17" s="379" t="s">
        <v>82</v>
      </c>
      <c r="B17" s="118"/>
      <c r="C17" s="57">
        <v>90</v>
      </c>
      <c r="D17" s="167">
        <v>193</v>
      </c>
      <c r="E17" s="54">
        <v>193</v>
      </c>
      <c r="F17" s="163">
        <v>193</v>
      </c>
      <c r="G17" s="380">
        <v>373</v>
      </c>
    </row>
    <row r="18" spans="1:7" ht="13.5" customHeight="1" x14ac:dyDescent="0.25">
      <c r="A18" s="377" t="s">
        <v>82</v>
      </c>
      <c r="B18" s="169"/>
      <c r="C18" s="91">
        <v>110</v>
      </c>
      <c r="D18" s="170">
        <v>234</v>
      </c>
      <c r="E18" s="93">
        <v>234</v>
      </c>
      <c r="F18" s="171">
        <v>234</v>
      </c>
      <c r="G18" s="378">
        <v>434</v>
      </c>
    </row>
    <row r="19" spans="1:7" ht="13.5" customHeight="1" x14ac:dyDescent="0.25">
      <c r="A19" s="379" t="s">
        <v>82</v>
      </c>
      <c r="B19" s="118"/>
      <c r="C19" s="57">
        <v>130</v>
      </c>
      <c r="D19" s="167">
        <v>267</v>
      </c>
      <c r="E19" s="54">
        <v>267</v>
      </c>
      <c r="F19" s="163">
        <v>267</v>
      </c>
      <c r="G19" s="380">
        <v>489</v>
      </c>
    </row>
    <row r="20" spans="1:7" ht="13.5" customHeight="1" x14ac:dyDescent="0.25">
      <c r="A20" s="377" t="s">
        <v>82</v>
      </c>
      <c r="B20" s="169"/>
      <c r="C20" s="91">
        <v>150</v>
      </c>
      <c r="D20" s="170">
        <v>283</v>
      </c>
      <c r="E20" s="93">
        <v>283</v>
      </c>
      <c r="F20" s="171">
        <v>283</v>
      </c>
      <c r="G20" s="378">
        <v>525</v>
      </c>
    </row>
    <row r="21" spans="1:7" ht="13.5" customHeight="1" x14ac:dyDescent="0.25">
      <c r="A21" s="379" t="s">
        <v>82</v>
      </c>
      <c r="B21" s="118"/>
      <c r="C21" s="57">
        <v>165</v>
      </c>
      <c r="D21" s="167">
        <v>305</v>
      </c>
      <c r="E21" s="54">
        <v>305</v>
      </c>
      <c r="F21" s="163">
        <v>305</v>
      </c>
      <c r="G21" s="380">
        <v>565</v>
      </c>
    </row>
    <row r="22" spans="1:7" ht="13.5" customHeight="1" x14ac:dyDescent="0.25">
      <c r="A22" s="377" t="s">
        <v>82</v>
      </c>
      <c r="B22" s="169"/>
      <c r="C22" s="91">
        <v>180</v>
      </c>
      <c r="D22" s="170">
        <v>325</v>
      </c>
      <c r="E22" s="93">
        <v>325</v>
      </c>
      <c r="F22" s="171">
        <v>325</v>
      </c>
      <c r="G22" s="378">
        <v>599</v>
      </c>
    </row>
    <row r="23" spans="1:7" ht="13.5" customHeight="1" x14ac:dyDescent="0.25">
      <c r="A23" s="379" t="s">
        <v>82</v>
      </c>
      <c r="B23" s="118"/>
      <c r="C23" s="57">
        <v>195</v>
      </c>
      <c r="D23" s="167">
        <v>370</v>
      </c>
      <c r="E23" s="54">
        <v>370</v>
      </c>
      <c r="F23" s="163">
        <v>370</v>
      </c>
      <c r="G23" s="380">
        <v>660</v>
      </c>
    </row>
    <row r="24" spans="1:7" ht="13.5" customHeight="1" x14ac:dyDescent="0.25">
      <c r="A24" s="377" t="s">
        <v>82</v>
      </c>
      <c r="B24" s="169"/>
      <c r="C24" s="91">
        <v>210</v>
      </c>
      <c r="D24" s="170">
        <v>391</v>
      </c>
      <c r="E24" s="93">
        <v>391</v>
      </c>
      <c r="F24" s="171">
        <v>391</v>
      </c>
      <c r="G24" s="378">
        <v>689</v>
      </c>
    </row>
    <row r="25" spans="1:7" ht="13.5" customHeight="1" x14ac:dyDescent="0.25">
      <c r="A25" s="379" t="s">
        <v>82</v>
      </c>
      <c r="B25" s="118"/>
      <c r="C25" s="57">
        <v>225</v>
      </c>
      <c r="D25" s="167">
        <v>447</v>
      </c>
      <c r="E25" s="54">
        <v>447</v>
      </c>
      <c r="F25" s="163">
        <v>447</v>
      </c>
      <c r="G25" s="380">
        <v>752</v>
      </c>
    </row>
    <row r="26" spans="1:7" ht="13.5" customHeight="1" x14ac:dyDescent="0.25">
      <c r="A26" s="377" t="s">
        <v>82</v>
      </c>
      <c r="B26" s="169"/>
      <c r="C26" s="91">
        <v>240</v>
      </c>
      <c r="D26" s="170">
        <v>482</v>
      </c>
      <c r="E26" s="93">
        <v>482</v>
      </c>
      <c r="F26" s="171">
        <v>482</v>
      </c>
      <c r="G26" s="378">
        <v>800</v>
      </c>
    </row>
    <row r="27" spans="1:7" ht="13.5" customHeight="1" x14ac:dyDescent="0.25">
      <c r="A27" s="379" t="s">
        <v>82</v>
      </c>
      <c r="B27" s="118"/>
      <c r="C27" s="57">
        <v>260</v>
      </c>
      <c r="D27" s="167">
        <v>565</v>
      </c>
      <c r="E27" s="54">
        <v>565</v>
      </c>
      <c r="F27" s="163">
        <v>565</v>
      </c>
      <c r="G27" s="380">
        <v>892</v>
      </c>
    </row>
    <row r="28" spans="1:7" ht="13.5" customHeight="1" x14ac:dyDescent="0.25">
      <c r="A28" s="377" t="s">
        <v>82</v>
      </c>
      <c r="B28" s="169"/>
      <c r="C28" s="91">
        <v>280</v>
      </c>
      <c r="D28" s="170">
        <v>652</v>
      </c>
      <c r="E28" s="93">
        <v>652</v>
      </c>
      <c r="F28" s="171">
        <v>652</v>
      </c>
      <c r="G28" s="378">
        <v>994</v>
      </c>
    </row>
    <row r="29" spans="1:7" ht="13.5" customHeight="1" x14ac:dyDescent="0.25">
      <c r="A29" s="379" t="s">
        <v>82</v>
      </c>
      <c r="B29" s="118"/>
      <c r="C29" s="57">
        <v>300</v>
      </c>
      <c r="D29" s="167">
        <v>779</v>
      </c>
      <c r="E29" s="54">
        <v>779</v>
      </c>
      <c r="F29" s="163">
        <v>779</v>
      </c>
      <c r="G29" s="380">
        <v>1140</v>
      </c>
    </row>
    <row r="30" spans="1:7" ht="13.5" customHeight="1" x14ac:dyDescent="0.25">
      <c r="A30" s="377" t="s">
        <v>82</v>
      </c>
      <c r="B30" s="169"/>
      <c r="C30" s="91">
        <v>320</v>
      </c>
      <c r="D30" s="170">
        <v>815</v>
      </c>
      <c r="E30" s="93">
        <v>815</v>
      </c>
      <c r="F30" s="171">
        <v>815</v>
      </c>
      <c r="G30" s="378">
        <v>1185</v>
      </c>
    </row>
    <row r="31" spans="1:7" ht="13.5" customHeight="1" x14ac:dyDescent="0.25">
      <c r="A31" s="379" t="s">
        <v>82</v>
      </c>
      <c r="B31" s="118"/>
      <c r="C31" s="57">
        <v>340</v>
      </c>
      <c r="D31" s="167">
        <v>850</v>
      </c>
      <c r="E31" s="54">
        <v>850</v>
      </c>
      <c r="F31" s="163">
        <v>850</v>
      </c>
      <c r="G31" s="380">
        <v>1226</v>
      </c>
    </row>
    <row r="32" spans="1:7" ht="13.5" customHeight="1" x14ac:dyDescent="0.25">
      <c r="A32" s="377" t="s">
        <v>82</v>
      </c>
      <c r="B32" s="169"/>
      <c r="C32" s="91">
        <v>360</v>
      </c>
      <c r="D32" s="170">
        <v>918</v>
      </c>
      <c r="E32" s="93">
        <v>918</v>
      </c>
      <c r="F32" s="171">
        <v>915</v>
      </c>
      <c r="G32" s="378">
        <v>1314</v>
      </c>
    </row>
    <row r="33" spans="1:7" ht="13.5" customHeight="1" x14ac:dyDescent="0.25">
      <c r="A33" s="379" t="s">
        <v>82</v>
      </c>
      <c r="B33" s="119"/>
      <c r="C33" s="57">
        <v>380</v>
      </c>
      <c r="D33" s="167">
        <v>1100</v>
      </c>
      <c r="E33" s="54">
        <v>1100</v>
      </c>
      <c r="F33" s="163">
        <v>1100</v>
      </c>
      <c r="G33" s="380">
        <v>1514</v>
      </c>
    </row>
    <row r="34" spans="1:7" ht="13.5" customHeight="1" x14ac:dyDescent="0.25">
      <c r="A34" s="381" t="s">
        <v>82</v>
      </c>
      <c r="B34" s="172"/>
      <c r="C34" s="94">
        <v>400</v>
      </c>
      <c r="D34" s="173">
        <v>1298</v>
      </c>
      <c r="E34" s="96">
        <v>1298</v>
      </c>
      <c r="F34" s="174">
        <v>1298</v>
      </c>
      <c r="G34" s="382">
        <v>1729</v>
      </c>
    </row>
    <row r="35" spans="1:7" ht="13.5" customHeight="1" thickBot="1" x14ac:dyDescent="0.3">
      <c r="A35" s="383"/>
      <c r="B35" s="192"/>
      <c r="C35" s="192"/>
      <c r="D35" s="193"/>
      <c r="E35" s="120"/>
      <c r="F35" s="122"/>
      <c r="G35" s="384"/>
    </row>
    <row r="36" spans="1:7" ht="15.75" thickBot="1" x14ac:dyDescent="0.3">
      <c r="A36" s="268" t="s">
        <v>0</v>
      </c>
      <c r="B36" s="176"/>
      <c r="C36" s="177" t="s">
        <v>23</v>
      </c>
      <c r="D36" s="647" t="s">
        <v>80</v>
      </c>
      <c r="E36" s="648"/>
      <c r="F36" s="649" t="s">
        <v>7</v>
      </c>
      <c r="G36" s="650"/>
    </row>
    <row r="37" spans="1:7" ht="13.5" customHeight="1" x14ac:dyDescent="0.25">
      <c r="A37" s="301" t="str">
        <f>'[1]Al Tažený 25'!B100</f>
        <v>Krytka PVC 25</v>
      </c>
      <c r="B37" s="14"/>
      <c r="C37" s="168" t="s">
        <v>86</v>
      </c>
      <c r="D37" s="178">
        <v>48</v>
      </c>
      <c r="E37" s="182" t="s">
        <v>31</v>
      </c>
      <c r="F37" s="186" t="s">
        <v>94</v>
      </c>
      <c r="G37" s="385"/>
    </row>
    <row r="38" spans="1:7" ht="13.5" customHeight="1" x14ac:dyDescent="0.25">
      <c r="A38" s="293" t="str">
        <f>'[1]Al Tažený 25'!B101</f>
        <v>Krytka PVC 25</v>
      </c>
      <c r="B38" s="84"/>
      <c r="C38" s="85" t="s">
        <v>87</v>
      </c>
      <c r="D38" s="179">
        <v>54</v>
      </c>
      <c r="E38" s="183" t="s">
        <v>31</v>
      </c>
      <c r="F38" s="187" t="s">
        <v>96</v>
      </c>
      <c r="G38" s="386"/>
    </row>
    <row r="39" spans="1:7" ht="13.5" customHeight="1" x14ac:dyDescent="0.25">
      <c r="A39" s="297" t="str">
        <f>'[1]Al Tažený 25'!B102</f>
        <v>Krytka PVC 25</v>
      </c>
      <c r="B39" s="8"/>
      <c r="C39" s="9" t="s">
        <v>88</v>
      </c>
      <c r="D39" s="180">
        <v>57</v>
      </c>
      <c r="E39" s="184" t="s">
        <v>31</v>
      </c>
      <c r="F39" s="188" t="s">
        <v>95</v>
      </c>
      <c r="G39" s="387"/>
    </row>
    <row r="40" spans="1:7" ht="13.5" customHeight="1" x14ac:dyDescent="0.25">
      <c r="A40" s="293" t="str">
        <f>'[1]Al Tažený 25'!B103</f>
        <v>Krytka PVC 25</v>
      </c>
      <c r="B40" s="84"/>
      <c r="C40" s="85" t="s">
        <v>89</v>
      </c>
      <c r="D40" s="179">
        <v>73</v>
      </c>
      <c r="E40" s="183" t="s">
        <v>31</v>
      </c>
      <c r="F40" s="187"/>
      <c r="G40" s="386"/>
    </row>
    <row r="41" spans="1:7" ht="13.5" customHeight="1" x14ac:dyDescent="0.25">
      <c r="A41" s="264" t="str">
        <f>'[1]Al Tažený 25'!B104</f>
        <v>Krytka PVC 25</v>
      </c>
      <c r="B41" s="13"/>
      <c r="C41" s="175" t="s">
        <v>90</v>
      </c>
      <c r="D41" s="181">
        <v>90</v>
      </c>
      <c r="E41" s="185" t="s">
        <v>31</v>
      </c>
      <c r="F41" s="189"/>
      <c r="G41" s="388"/>
    </row>
    <row r="42" spans="1:7" ht="13.5" customHeight="1" x14ac:dyDescent="0.25">
      <c r="A42" s="363" t="s">
        <v>15</v>
      </c>
      <c r="B42" s="122"/>
      <c r="C42" s="121"/>
      <c r="D42" s="122"/>
      <c r="E42" s="123"/>
      <c r="F42" s="122"/>
      <c r="G42" s="389"/>
    </row>
    <row r="43" spans="1:7" ht="13.5" customHeight="1" x14ac:dyDescent="0.25">
      <c r="A43" s="363"/>
      <c r="B43" s="122"/>
      <c r="C43" s="121"/>
      <c r="D43" s="122"/>
      <c r="E43" s="122"/>
      <c r="F43" s="122"/>
      <c r="G43" s="389"/>
    </row>
    <row r="44" spans="1:7" ht="13.5" customHeight="1" x14ac:dyDescent="0.25">
      <c r="A44" s="363" t="s">
        <v>81</v>
      </c>
      <c r="B44" s="122"/>
      <c r="C44" s="121"/>
      <c r="D44" s="122"/>
      <c r="E44" s="122"/>
      <c r="F44" s="122"/>
      <c r="G44" s="389"/>
    </row>
    <row r="45" spans="1:7" ht="13.5" customHeight="1" x14ac:dyDescent="0.25">
      <c r="A45" s="363" t="s">
        <v>17</v>
      </c>
      <c r="B45" s="122"/>
      <c r="C45" s="122"/>
      <c r="D45" s="122"/>
      <c r="E45" s="122"/>
      <c r="F45" s="122"/>
      <c r="G45" s="373"/>
    </row>
    <row r="46" spans="1:7" ht="13.5" customHeight="1" x14ac:dyDescent="0.25">
      <c r="A46" s="390" t="s">
        <v>174</v>
      </c>
      <c r="B46" s="122"/>
      <c r="C46" s="122"/>
      <c r="D46" s="122"/>
      <c r="E46" s="122"/>
      <c r="F46" s="122"/>
      <c r="G46" s="373"/>
    </row>
    <row r="47" spans="1:7" ht="13.5" customHeight="1" x14ac:dyDescent="0.25">
      <c r="A47" s="363" t="s">
        <v>18</v>
      </c>
      <c r="B47" s="122"/>
      <c r="C47" s="122"/>
      <c r="D47" s="122"/>
      <c r="E47" s="122"/>
      <c r="F47" s="122"/>
      <c r="G47" s="373"/>
    </row>
    <row r="48" spans="1:7" ht="13.5" customHeight="1" x14ac:dyDescent="0.25">
      <c r="A48" s="363" t="s">
        <v>19</v>
      </c>
      <c r="B48" s="122"/>
      <c r="C48" s="122"/>
      <c r="D48" s="122"/>
      <c r="E48" s="122"/>
      <c r="F48" s="122"/>
      <c r="G48" s="373"/>
    </row>
    <row r="49" spans="1:7" ht="13.5" customHeight="1" x14ac:dyDescent="0.25">
      <c r="A49" s="363" t="s">
        <v>20</v>
      </c>
      <c r="B49" s="122"/>
      <c r="C49" s="122"/>
      <c r="D49" s="122"/>
      <c r="E49" s="122"/>
      <c r="F49" s="122"/>
      <c r="G49" s="373"/>
    </row>
    <row r="50" spans="1:7" ht="13.5" customHeight="1" x14ac:dyDescent="0.25">
      <c r="A50" s="363"/>
      <c r="B50" s="122"/>
      <c r="C50" s="122"/>
      <c r="D50" s="122"/>
      <c r="E50" s="122"/>
      <c r="F50" s="122"/>
      <c r="G50" s="373"/>
    </row>
    <row r="51" spans="1:7" ht="15.75" thickBot="1" x14ac:dyDescent="0.3">
      <c r="A51" s="367" t="s">
        <v>21</v>
      </c>
      <c r="B51" s="391">
        <v>45428</v>
      </c>
      <c r="C51" s="392"/>
      <c r="D51" s="318"/>
      <c r="E51" s="319"/>
      <c r="F51" s="320"/>
      <c r="G51" s="321"/>
    </row>
    <row r="52" spans="1:7" x14ac:dyDescent="0.25">
      <c r="A52" s="45"/>
      <c r="B52" s="45"/>
      <c r="D52" s="45"/>
      <c r="E52" s="45"/>
      <c r="G52" s="124"/>
    </row>
    <row r="53" spans="1:7" x14ac:dyDescent="0.25">
      <c r="A53" s="2"/>
      <c r="B53" s="45"/>
      <c r="D53" s="45"/>
      <c r="E53" s="45"/>
      <c r="G53" s="124"/>
    </row>
    <row r="54" spans="1:7" x14ac:dyDescent="0.25">
      <c r="A54" s="2"/>
      <c r="B54" s="45"/>
      <c r="D54" s="45"/>
      <c r="E54" s="45"/>
      <c r="G54" s="124"/>
    </row>
  </sheetData>
  <mergeCells count="4">
    <mergeCell ref="D13:G13"/>
    <mergeCell ref="D36:E36"/>
    <mergeCell ref="F36:G36"/>
    <mergeCell ref="A6:G6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9" tint="0.39997558519241921"/>
  </sheetPr>
  <dimension ref="A1:G54"/>
  <sheetViews>
    <sheetView topLeftCell="A16" workbookViewId="0">
      <selection activeCell="B51" sqref="B51"/>
    </sheetView>
  </sheetViews>
  <sheetFormatPr defaultRowHeight="15" x14ac:dyDescent="0.25"/>
  <cols>
    <col min="1" max="1" width="13.140625" customWidth="1"/>
    <col min="2" max="2" width="12.5703125" customWidth="1"/>
    <col min="4" max="7" width="14.140625" customWidth="1"/>
  </cols>
  <sheetData>
    <row r="1" spans="1:7" x14ac:dyDescent="0.25">
      <c r="A1" s="270"/>
      <c r="B1" s="265"/>
      <c r="C1" s="265"/>
      <c r="D1" s="265"/>
      <c r="E1" s="265"/>
      <c r="F1" s="271"/>
      <c r="G1" s="272"/>
    </row>
    <row r="2" spans="1:7" x14ac:dyDescent="0.25">
      <c r="A2" s="273"/>
      <c r="B2" s="205"/>
      <c r="C2" s="205"/>
      <c r="D2" s="205"/>
      <c r="E2" s="205" t="s">
        <v>142</v>
      </c>
      <c r="F2" s="4"/>
      <c r="G2" s="274"/>
    </row>
    <row r="3" spans="1:7" x14ac:dyDescent="0.25">
      <c r="A3" s="273"/>
      <c r="B3" s="205"/>
      <c r="C3" s="205"/>
      <c r="D3" s="205"/>
      <c r="E3" s="205" t="s">
        <v>143</v>
      </c>
      <c r="F3" s="4"/>
      <c r="G3" s="274"/>
    </row>
    <row r="4" spans="1:7" x14ac:dyDescent="0.25">
      <c r="A4" s="273"/>
      <c r="B4" s="205"/>
      <c r="C4" s="205"/>
      <c r="D4" s="205"/>
      <c r="E4" s="210">
        <v>777333108</v>
      </c>
      <c r="F4" s="210"/>
      <c r="G4" s="275"/>
    </row>
    <row r="5" spans="1:7" ht="15.75" thickBot="1" x14ac:dyDescent="0.3">
      <c r="A5" s="276"/>
      <c r="B5" s="43"/>
      <c r="C5" s="43"/>
      <c r="D5" s="44"/>
      <c r="E5" s="372" t="s">
        <v>144</v>
      </c>
      <c r="F5" s="322"/>
      <c r="G5" s="324"/>
    </row>
    <row r="6" spans="1:7" ht="24" thickBot="1" x14ac:dyDescent="0.4">
      <c r="A6" s="651" t="s">
        <v>175</v>
      </c>
      <c r="B6" s="652"/>
      <c r="C6" s="652"/>
      <c r="D6" s="652"/>
      <c r="E6" s="652"/>
      <c r="F6" s="652"/>
      <c r="G6" s="653"/>
    </row>
    <row r="7" spans="1:7" ht="13.5" customHeight="1" x14ac:dyDescent="0.25">
      <c r="A7" s="329" t="s">
        <v>0</v>
      </c>
      <c r="B7" s="331" t="s">
        <v>125</v>
      </c>
      <c r="C7" s="332"/>
      <c r="D7" s="332"/>
      <c r="E7" s="332"/>
      <c r="F7" s="332"/>
      <c r="G7" s="333"/>
    </row>
    <row r="8" spans="1:7" ht="13.5" customHeight="1" x14ac:dyDescent="0.25">
      <c r="A8" s="334"/>
      <c r="B8" s="332" t="s">
        <v>99</v>
      </c>
      <c r="C8" s="332"/>
      <c r="D8" s="332"/>
      <c r="E8" s="332"/>
      <c r="F8" s="332"/>
      <c r="G8" s="333"/>
    </row>
    <row r="9" spans="1:7" ht="13.5" customHeight="1" x14ac:dyDescent="0.25">
      <c r="A9" s="281" t="s">
        <v>1</v>
      </c>
      <c r="B9" s="122" t="s">
        <v>84</v>
      </c>
      <c r="C9" s="122"/>
      <c r="D9" s="122"/>
      <c r="E9" s="122"/>
      <c r="F9" s="122"/>
      <c r="G9" s="373"/>
    </row>
    <row r="10" spans="1:7" ht="13.5" customHeight="1" x14ac:dyDescent="0.25">
      <c r="A10" s="289" t="s">
        <v>25</v>
      </c>
      <c r="B10" s="345" t="s">
        <v>93</v>
      </c>
      <c r="C10" s="122"/>
      <c r="D10" s="122"/>
      <c r="E10" s="122"/>
      <c r="F10" s="122"/>
      <c r="G10" s="373"/>
    </row>
    <row r="11" spans="1:7" ht="13.5" customHeight="1" x14ac:dyDescent="0.25">
      <c r="A11" s="287"/>
      <c r="B11" s="374"/>
      <c r="C11" s="122"/>
      <c r="D11" s="122"/>
      <c r="E11" s="122"/>
      <c r="F11" s="122"/>
      <c r="G11" s="373"/>
    </row>
    <row r="12" spans="1:7" ht="13.5" customHeight="1" thickBot="1" x14ac:dyDescent="0.3">
      <c r="A12" s="336"/>
      <c r="B12" s="323"/>
      <c r="C12" s="122"/>
      <c r="D12" s="122"/>
      <c r="E12" s="122"/>
      <c r="F12" s="122"/>
      <c r="G12" s="373"/>
    </row>
    <row r="13" spans="1:7" x14ac:dyDescent="0.25">
      <c r="A13" s="115"/>
      <c r="B13" s="116"/>
      <c r="C13" s="164"/>
      <c r="D13" s="644" t="s">
        <v>4</v>
      </c>
      <c r="E13" s="645"/>
      <c r="F13" s="645"/>
      <c r="G13" s="646"/>
    </row>
    <row r="14" spans="1:7" ht="15.75" thickBot="1" x14ac:dyDescent="0.3">
      <c r="A14" s="22" t="s">
        <v>24</v>
      </c>
      <c r="B14" s="23"/>
      <c r="C14" s="34" t="s">
        <v>23</v>
      </c>
      <c r="D14" s="36" t="s">
        <v>103</v>
      </c>
      <c r="E14" s="24"/>
      <c r="F14" s="25"/>
      <c r="G14" s="26" t="s">
        <v>106</v>
      </c>
    </row>
    <row r="15" spans="1:7" ht="13.5" customHeight="1" x14ac:dyDescent="0.25">
      <c r="A15" s="379" t="s">
        <v>127</v>
      </c>
      <c r="B15" s="118"/>
      <c r="C15" s="57">
        <v>90</v>
      </c>
      <c r="D15" s="167">
        <v>166</v>
      </c>
      <c r="E15" s="54"/>
      <c r="F15" s="163"/>
      <c r="G15" s="380">
        <v>346</v>
      </c>
    </row>
    <row r="16" spans="1:7" ht="13.5" customHeight="1" x14ac:dyDescent="0.25">
      <c r="A16" s="377" t="s">
        <v>127</v>
      </c>
      <c r="B16" s="169"/>
      <c r="C16" s="91">
        <v>110</v>
      </c>
      <c r="D16" s="170">
        <v>183</v>
      </c>
      <c r="E16" s="93"/>
      <c r="F16" s="171"/>
      <c r="G16" s="378">
        <v>383</v>
      </c>
    </row>
    <row r="17" spans="1:7" ht="13.5" customHeight="1" x14ac:dyDescent="0.25">
      <c r="A17" s="379" t="s">
        <v>127</v>
      </c>
      <c r="B17" s="118"/>
      <c r="C17" s="57">
        <v>130</v>
      </c>
      <c r="D17" s="167">
        <v>203</v>
      </c>
      <c r="E17" s="54"/>
      <c r="F17" s="163"/>
      <c r="G17" s="380">
        <v>425</v>
      </c>
    </row>
    <row r="18" spans="1:7" ht="13.5" customHeight="1" x14ac:dyDescent="0.25">
      <c r="A18" s="377" t="s">
        <v>127</v>
      </c>
      <c r="B18" s="169"/>
      <c r="C18" s="91">
        <v>150</v>
      </c>
      <c r="D18" s="170">
        <v>230</v>
      </c>
      <c r="E18" s="93"/>
      <c r="F18" s="171"/>
      <c r="G18" s="378">
        <v>472</v>
      </c>
    </row>
    <row r="19" spans="1:7" ht="13.5" customHeight="1" x14ac:dyDescent="0.25">
      <c r="A19" s="379" t="s">
        <v>127</v>
      </c>
      <c r="B19" s="118"/>
      <c r="C19" s="57">
        <v>165</v>
      </c>
      <c r="D19" s="167">
        <v>238</v>
      </c>
      <c r="E19" s="54"/>
      <c r="F19" s="163"/>
      <c r="G19" s="380">
        <v>498</v>
      </c>
    </row>
    <row r="20" spans="1:7" ht="13.5" customHeight="1" x14ac:dyDescent="0.25">
      <c r="A20" s="377" t="s">
        <v>127</v>
      </c>
      <c r="B20" s="169"/>
      <c r="C20" s="91">
        <v>180</v>
      </c>
      <c r="D20" s="170">
        <v>251</v>
      </c>
      <c r="E20" s="93"/>
      <c r="F20" s="171"/>
      <c r="G20" s="378">
        <v>525</v>
      </c>
    </row>
    <row r="21" spans="1:7" ht="13.5" customHeight="1" x14ac:dyDescent="0.25">
      <c r="A21" s="379" t="s">
        <v>127</v>
      </c>
      <c r="B21" s="118"/>
      <c r="C21" s="57">
        <v>195</v>
      </c>
      <c r="D21" s="167">
        <v>269</v>
      </c>
      <c r="E21" s="54"/>
      <c r="F21" s="163"/>
      <c r="G21" s="380">
        <v>559</v>
      </c>
    </row>
    <row r="22" spans="1:7" ht="13.5" customHeight="1" x14ac:dyDescent="0.25">
      <c r="A22" s="377" t="s">
        <v>127</v>
      </c>
      <c r="B22" s="169"/>
      <c r="C22" s="91">
        <v>210</v>
      </c>
      <c r="D22" s="170">
        <v>286</v>
      </c>
      <c r="E22" s="93"/>
      <c r="F22" s="171"/>
      <c r="G22" s="378">
        <v>585</v>
      </c>
    </row>
    <row r="23" spans="1:7" ht="13.5" customHeight="1" x14ac:dyDescent="0.25">
      <c r="A23" s="379" t="s">
        <v>127</v>
      </c>
      <c r="B23" s="118"/>
      <c r="C23" s="57">
        <v>225</v>
      </c>
      <c r="D23" s="167">
        <v>299</v>
      </c>
      <c r="E23" s="54"/>
      <c r="F23" s="163"/>
      <c r="G23" s="380">
        <v>604</v>
      </c>
    </row>
    <row r="24" spans="1:7" ht="13.5" customHeight="1" x14ac:dyDescent="0.25">
      <c r="A24" s="377" t="s">
        <v>127</v>
      </c>
      <c r="B24" s="169"/>
      <c r="C24" s="91">
        <v>240</v>
      </c>
      <c r="D24" s="170">
        <v>312</v>
      </c>
      <c r="E24" s="93"/>
      <c r="F24" s="171"/>
      <c r="G24" s="378">
        <v>631</v>
      </c>
    </row>
    <row r="25" spans="1:7" ht="13.5" customHeight="1" x14ac:dyDescent="0.25">
      <c r="A25" s="379" t="s">
        <v>127</v>
      </c>
      <c r="B25" s="118"/>
      <c r="C25" s="57">
        <v>260</v>
      </c>
      <c r="D25" s="167">
        <v>330</v>
      </c>
      <c r="E25" s="54"/>
      <c r="F25" s="163"/>
      <c r="G25" s="380">
        <v>657</v>
      </c>
    </row>
    <row r="26" spans="1:7" ht="13.5" customHeight="1" x14ac:dyDescent="0.25">
      <c r="A26" s="377" t="s">
        <v>127</v>
      </c>
      <c r="B26" s="169"/>
      <c r="C26" s="91">
        <v>280</v>
      </c>
      <c r="D26" s="170">
        <v>351</v>
      </c>
      <c r="E26" s="93"/>
      <c r="F26" s="171"/>
      <c r="G26" s="378">
        <v>694</v>
      </c>
    </row>
    <row r="27" spans="1:7" ht="13.5" customHeight="1" x14ac:dyDescent="0.25">
      <c r="A27" s="379" t="s">
        <v>127</v>
      </c>
      <c r="B27" s="118"/>
      <c r="C27" s="57">
        <v>300</v>
      </c>
      <c r="D27" s="167">
        <v>373</v>
      </c>
      <c r="E27" s="54"/>
      <c r="F27" s="163"/>
      <c r="G27" s="380">
        <v>734</v>
      </c>
    </row>
    <row r="28" spans="1:7" ht="13.5" customHeight="1" x14ac:dyDescent="0.25">
      <c r="A28" s="377" t="s">
        <v>127</v>
      </c>
      <c r="B28" s="169"/>
      <c r="C28" s="91">
        <v>320</v>
      </c>
      <c r="D28" s="170">
        <v>391</v>
      </c>
      <c r="E28" s="93"/>
      <c r="F28" s="171"/>
      <c r="G28" s="378">
        <v>760</v>
      </c>
    </row>
    <row r="29" spans="1:7" ht="13.5" customHeight="1" x14ac:dyDescent="0.25">
      <c r="A29" s="379" t="s">
        <v>127</v>
      </c>
      <c r="B29" s="118"/>
      <c r="C29" s="57">
        <v>340</v>
      </c>
      <c r="D29" s="167">
        <v>417</v>
      </c>
      <c r="E29" s="54"/>
      <c r="F29" s="163"/>
      <c r="G29" s="380">
        <v>792</v>
      </c>
    </row>
    <row r="30" spans="1:7" ht="13.5" customHeight="1" x14ac:dyDescent="0.25">
      <c r="A30" s="377" t="s">
        <v>127</v>
      </c>
      <c r="B30" s="169"/>
      <c r="C30" s="91">
        <v>360</v>
      </c>
      <c r="D30" s="170">
        <v>438</v>
      </c>
      <c r="E30" s="93"/>
      <c r="F30" s="171"/>
      <c r="G30" s="378">
        <v>834</v>
      </c>
    </row>
    <row r="31" spans="1:7" ht="13.5" customHeight="1" x14ac:dyDescent="0.25">
      <c r="A31" s="379" t="s">
        <v>127</v>
      </c>
      <c r="B31" s="119"/>
      <c r="C31" s="57">
        <v>380</v>
      </c>
      <c r="D31" s="167">
        <v>460</v>
      </c>
      <c r="E31" s="54"/>
      <c r="F31" s="163"/>
      <c r="G31" s="380">
        <v>873</v>
      </c>
    </row>
    <row r="32" spans="1:7" ht="13.5" customHeight="1" x14ac:dyDescent="0.25">
      <c r="A32" s="381" t="s">
        <v>127</v>
      </c>
      <c r="B32" s="172"/>
      <c r="C32" s="94">
        <v>400</v>
      </c>
      <c r="D32" s="173">
        <v>478</v>
      </c>
      <c r="E32" s="96"/>
      <c r="F32" s="174"/>
      <c r="G32" s="382">
        <v>908</v>
      </c>
    </row>
    <row r="33" spans="1:7" ht="13.5" customHeight="1" thickBot="1" x14ac:dyDescent="0.3">
      <c r="A33" s="383"/>
      <c r="B33" s="192"/>
      <c r="C33" s="192"/>
      <c r="D33" s="193"/>
      <c r="E33" s="120"/>
      <c r="F33" s="122"/>
      <c r="G33" s="384"/>
    </row>
    <row r="34" spans="1:7" ht="15.75" thickBot="1" x14ac:dyDescent="0.3">
      <c r="A34" s="269" t="s">
        <v>0</v>
      </c>
      <c r="B34" s="176"/>
      <c r="C34" s="177" t="s">
        <v>23</v>
      </c>
      <c r="D34" s="647" t="s">
        <v>80</v>
      </c>
      <c r="E34" s="648"/>
      <c r="F34" s="649" t="s">
        <v>7</v>
      </c>
      <c r="G34" s="650"/>
    </row>
    <row r="35" spans="1:7" ht="13.5" customHeight="1" x14ac:dyDescent="0.25">
      <c r="A35" s="301" t="str">
        <f>'[1]Al Ohýbaný'!B53</f>
        <v>Krytka PVC 40</v>
      </c>
      <c r="B35" s="14"/>
      <c r="C35" s="168" t="s">
        <v>86</v>
      </c>
      <c r="D35" s="178">
        <v>48</v>
      </c>
      <c r="E35" s="182" t="s">
        <v>31</v>
      </c>
      <c r="F35" s="186" t="s">
        <v>94</v>
      </c>
      <c r="G35" s="385"/>
    </row>
    <row r="36" spans="1:7" ht="13.5" customHeight="1" x14ac:dyDescent="0.25">
      <c r="A36" s="293" t="str">
        <f>'[1]Al Ohýbaný'!B54</f>
        <v>Krytka PVC 40</v>
      </c>
      <c r="B36" s="84"/>
      <c r="C36" s="85" t="s">
        <v>87</v>
      </c>
      <c r="D36" s="179">
        <v>54</v>
      </c>
      <c r="E36" s="183" t="s">
        <v>31</v>
      </c>
      <c r="F36" s="187" t="s">
        <v>96</v>
      </c>
      <c r="G36" s="386"/>
    </row>
    <row r="37" spans="1:7" ht="13.5" customHeight="1" x14ac:dyDescent="0.25">
      <c r="A37" s="297" t="str">
        <f>'[1]Al Ohýbaný'!B55</f>
        <v>Krytka PVC 40</v>
      </c>
      <c r="B37" s="8"/>
      <c r="C37" s="9" t="s">
        <v>88</v>
      </c>
      <c r="D37" s="180">
        <v>57</v>
      </c>
      <c r="E37" s="184" t="s">
        <v>31</v>
      </c>
      <c r="F37" s="188" t="s">
        <v>95</v>
      </c>
      <c r="G37" s="387"/>
    </row>
    <row r="38" spans="1:7" ht="13.5" customHeight="1" x14ac:dyDescent="0.25">
      <c r="A38" s="293" t="str">
        <f>'[1]Al Ohýbaný'!B56</f>
        <v>Krytka PVC 40</v>
      </c>
      <c r="B38" s="84"/>
      <c r="C38" s="85" t="s">
        <v>89</v>
      </c>
      <c r="D38" s="179">
        <v>73</v>
      </c>
      <c r="E38" s="183" t="s">
        <v>31</v>
      </c>
      <c r="F38" s="187"/>
      <c r="G38" s="386"/>
    </row>
    <row r="39" spans="1:7" ht="13.5" customHeight="1" x14ac:dyDescent="0.25">
      <c r="A39" s="264" t="str">
        <f>'[1]Al Ohýbaný'!B57</f>
        <v>Krytka PVC 40</v>
      </c>
      <c r="B39" s="13"/>
      <c r="C39" s="175" t="s">
        <v>90</v>
      </c>
      <c r="D39" s="181">
        <v>90</v>
      </c>
      <c r="E39" s="185" t="s">
        <v>31</v>
      </c>
      <c r="F39" s="189"/>
      <c r="G39" s="388"/>
    </row>
    <row r="40" spans="1:7" ht="13.5" customHeight="1" x14ac:dyDescent="0.25">
      <c r="A40" s="393" t="str">
        <f>'[1]Al Ohýbaný'!B58</f>
        <v>H-spojka PVC 40</v>
      </c>
      <c r="B40" s="243"/>
      <c r="C40" s="244">
        <v>350</v>
      </c>
      <c r="D40" s="245">
        <v>73</v>
      </c>
      <c r="E40" s="247" t="s">
        <v>8</v>
      </c>
      <c r="F40" s="246"/>
      <c r="G40" s="394"/>
    </row>
    <row r="41" spans="1:7" ht="13.5" customHeight="1" x14ac:dyDescent="0.25">
      <c r="A41" s="363"/>
      <c r="B41" s="122"/>
      <c r="C41" s="121"/>
      <c r="D41" s="122"/>
      <c r="E41" s="123"/>
      <c r="F41" s="122"/>
      <c r="G41" s="389"/>
    </row>
    <row r="42" spans="1:7" ht="13.5" customHeight="1" x14ac:dyDescent="0.25">
      <c r="A42" s="363" t="s">
        <v>15</v>
      </c>
      <c r="B42" s="122"/>
      <c r="C42" s="121"/>
      <c r="D42" s="122"/>
      <c r="E42" s="123"/>
      <c r="F42" s="122"/>
      <c r="G42" s="389"/>
    </row>
    <row r="43" spans="1:7" ht="13.5" customHeight="1" x14ac:dyDescent="0.25">
      <c r="A43" s="363"/>
      <c r="B43" s="122"/>
      <c r="C43" s="121"/>
      <c r="D43" s="122"/>
      <c r="E43" s="122"/>
      <c r="F43" s="122"/>
      <c r="G43" s="389"/>
    </row>
    <row r="44" spans="1:7" ht="13.5" customHeight="1" x14ac:dyDescent="0.25">
      <c r="A44" s="363" t="s">
        <v>81</v>
      </c>
      <c r="B44" s="122"/>
      <c r="C44" s="121"/>
      <c r="D44" s="122"/>
      <c r="E44" s="122"/>
      <c r="F44" s="122"/>
      <c r="G44" s="389"/>
    </row>
    <row r="45" spans="1:7" ht="13.5" customHeight="1" x14ac:dyDescent="0.25">
      <c r="A45" s="363" t="s">
        <v>17</v>
      </c>
      <c r="B45" s="122"/>
      <c r="C45" s="122"/>
      <c r="D45" s="122"/>
      <c r="E45" s="122"/>
      <c r="F45" s="122"/>
      <c r="G45" s="373"/>
    </row>
    <row r="46" spans="1:7" ht="13.5" customHeight="1" x14ac:dyDescent="0.25">
      <c r="A46" s="390"/>
      <c r="B46" s="122"/>
      <c r="C46" s="122"/>
      <c r="D46" s="122"/>
      <c r="E46" s="122"/>
      <c r="F46" s="122"/>
      <c r="G46" s="373"/>
    </row>
    <row r="47" spans="1:7" ht="13.5" customHeight="1" x14ac:dyDescent="0.25">
      <c r="A47" s="363" t="s">
        <v>18</v>
      </c>
      <c r="B47" s="122"/>
      <c r="C47" s="122"/>
      <c r="D47" s="122"/>
      <c r="E47" s="122"/>
      <c r="F47" s="122"/>
      <c r="G47" s="373"/>
    </row>
    <row r="48" spans="1:7" ht="13.5" customHeight="1" x14ac:dyDescent="0.25">
      <c r="A48" s="363" t="s">
        <v>19</v>
      </c>
      <c r="B48" s="122"/>
      <c r="C48" s="122"/>
      <c r="D48" s="122"/>
      <c r="E48" s="122"/>
      <c r="F48" s="122"/>
      <c r="G48" s="373"/>
    </row>
    <row r="49" spans="1:7" ht="13.5" customHeight="1" x14ac:dyDescent="0.25">
      <c r="A49" s="363" t="s">
        <v>20</v>
      </c>
      <c r="B49" s="122"/>
      <c r="C49" s="122"/>
      <c r="D49" s="122"/>
      <c r="E49" s="122"/>
      <c r="F49" s="122"/>
      <c r="G49" s="373"/>
    </row>
    <row r="50" spans="1:7" ht="13.5" customHeight="1" x14ac:dyDescent="0.25">
      <c r="A50" s="363"/>
      <c r="B50" s="122"/>
      <c r="C50" s="122"/>
      <c r="D50" s="122"/>
      <c r="E50" s="122"/>
      <c r="F50" s="122"/>
      <c r="G50" s="373"/>
    </row>
    <row r="51" spans="1:7" ht="15.75" thickBot="1" x14ac:dyDescent="0.3">
      <c r="A51" s="367" t="s">
        <v>21</v>
      </c>
      <c r="B51" s="391">
        <v>45428</v>
      </c>
      <c r="C51" s="392"/>
      <c r="D51" s="318"/>
      <c r="E51" s="319"/>
      <c r="F51" s="320"/>
      <c r="G51" s="321"/>
    </row>
    <row r="52" spans="1:7" x14ac:dyDescent="0.25">
      <c r="A52" s="395"/>
      <c r="B52" s="327"/>
      <c r="C52" s="323"/>
      <c r="D52" s="327"/>
      <c r="E52" s="327"/>
      <c r="F52" s="323"/>
      <c r="G52" s="418"/>
    </row>
    <row r="53" spans="1:7" x14ac:dyDescent="0.25">
      <c r="A53" s="396"/>
      <c r="B53" s="327"/>
      <c r="C53" s="323"/>
      <c r="D53" s="327"/>
      <c r="E53" s="327"/>
      <c r="F53" s="323"/>
      <c r="G53" s="418"/>
    </row>
    <row r="54" spans="1:7" x14ac:dyDescent="0.25">
      <c r="A54" s="4"/>
      <c r="B54" s="327"/>
      <c r="C54" s="323"/>
      <c r="D54" s="327"/>
      <c r="E54" s="327"/>
      <c r="F54" s="323"/>
      <c r="G54" s="418"/>
    </row>
  </sheetData>
  <mergeCells count="4">
    <mergeCell ref="A6:G6"/>
    <mergeCell ref="D13:G13"/>
    <mergeCell ref="D34:E34"/>
    <mergeCell ref="F34:G34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9" tint="0.39997558519241921"/>
  </sheetPr>
  <dimension ref="A1:G54"/>
  <sheetViews>
    <sheetView topLeftCell="A7" workbookViewId="0">
      <selection activeCell="F15" sqref="F15:F32"/>
    </sheetView>
  </sheetViews>
  <sheetFormatPr defaultRowHeight="15" x14ac:dyDescent="0.25"/>
  <cols>
    <col min="1" max="1" width="13.140625" customWidth="1"/>
    <col min="2" max="2" width="12.5703125" customWidth="1"/>
    <col min="4" max="7" width="14.140625" customWidth="1"/>
  </cols>
  <sheetData>
    <row r="1" spans="1:7" x14ac:dyDescent="0.25">
      <c r="A1" s="270"/>
      <c r="B1" s="265"/>
      <c r="C1" s="265"/>
      <c r="D1" s="265"/>
      <c r="E1" s="265"/>
      <c r="F1" s="271"/>
      <c r="G1" s="272"/>
    </row>
    <row r="2" spans="1:7" x14ac:dyDescent="0.25">
      <c r="A2" s="273"/>
      <c r="B2" s="205"/>
      <c r="C2" s="205"/>
      <c r="D2" s="205"/>
      <c r="E2" s="205" t="s">
        <v>142</v>
      </c>
      <c r="F2" s="4"/>
      <c r="G2" s="274"/>
    </row>
    <row r="3" spans="1:7" x14ac:dyDescent="0.25">
      <c r="A3" s="273"/>
      <c r="B3" s="205"/>
      <c r="C3" s="205"/>
      <c r="D3" s="205"/>
      <c r="E3" s="205" t="s">
        <v>143</v>
      </c>
      <c r="F3" s="4"/>
      <c r="G3" s="274"/>
    </row>
    <row r="4" spans="1:7" x14ac:dyDescent="0.25">
      <c r="A4" s="273"/>
      <c r="B4" s="205"/>
      <c r="C4" s="205"/>
      <c r="D4" s="205"/>
      <c r="E4" s="210">
        <v>777333108</v>
      </c>
      <c r="F4" s="210"/>
      <c r="G4" s="275"/>
    </row>
    <row r="5" spans="1:7" ht="15.75" thickBot="1" x14ac:dyDescent="0.3">
      <c r="A5" s="276"/>
      <c r="B5" s="43"/>
      <c r="C5" s="43"/>
      <c r="D5" s="44"/>
      <c r="E5" s="372" t="s">
        <v>144</v>
      </c>
      <c r="F5" s="322"/>
      <c r="G5" s="324"/>
    </row>
    <row r="6" spans="1:7" ht="24" thickBot="1" x14ac:dyDescent="0.4">
      <c r="A6" s="651" t="s">
        <v>177</v>
      </c>
      <c r="B6" s="652"/>
      <c r="C6" s="652"/>
      <c r="D6" s="652"/>
      <c r="E6" s="652"/>
      <c r="F6" s="652"/>
      <c r="G6" s="653"/>
    </row>
    <row r="7" spans="1:7" ht="13.5" customHeight="1" x14ac:dyDescent="0.25">
      <c r="A7" s="329" t="s">
        <v>0</v>
      </c>
      <c r="B7" s="331" t="s">
        <v>126</v>
      </c>
      <c r="C7" s="332"/>
      <c r="D7" s="332"/>
      <c r="E7" s="332"/>
      <c r="F7" s="332"/>
      <c r="G7" s="333"/>
    </row>
    <row r="8" spans="1:7" ht="13.5" customHeight="1" x14ac:dyDescent="0.25">
      <c r="A8" s="334"/>
      <c r="B8" s="332" t="s">
        <v>100</v>
      </c>
      <c r="C8" s="332"/>
      <c r="D8" s="332"/>
      <c r="E8" s="332"/>
      <c r="F8" s="332"/>
      <c r="G8" s="333"/>
    </row>
    <row r="9" spans="1:7" ht="13.5" customHeight="1" x14ac:dyDescent="0.25">
      <c r="A9" s="281" t="s">
        <v>1</v>
      </c>
      <c r="B9" s="122" t="s">
        <v>101</v>
      </c>
      <c r="C9" s="122"/>
      <c r="D9" s="122"/>
      <c r="E9" s="122"/>
      <c r="F9" s="122"/>
      <c r="G9" s="373"/>
    </row>
    <row r="10" spans="1:7" ht="13.5" customHeight="1" x14ac:dyDescent="0.25">
      <c r="A10" s="284" t="s">
        <v>2</v>
      </c>
      <c r="B10" s="342" t="s">
        <v>85</v>
      </c>
      <c r="C10" s="122"/>
      <c r="D10" s="122"/>
      <c r="E10" s="122"/>
      <c r="F10" s="122"/>
      <c r="G10" s="373"/>
    </row>
    <row r="11" spans="1:7" ht="13.5" customHeight="1" x14ac:dyDescent="0.25">
      <c r="A11" s="287" t="s">
        <v>3</v>
      </c>
      <c r="B11" s="190" t="s">
        <v>102</v>
      </c>
      <c r="C11" s="122"/>
      <c r="D11" s="122"/>
      <c r="E11" s="122"/>
      <c r="F11" s="122"/>
      <c r="G11" s="373"/>
    </row>
    <row r="12" spans="1:7" ht="13.5" customHeight="1" thickBot="1" x14ac:dyDescent="0.3">
      <c r="A12" s="289" t="s">
        <v>25</v>
      </c>
      <c r="B12" s="345" t="s">
        <v>93</v>
      </c>
      <c r="C12" s="122"/>
      <c r="D12" s="122"/>
      <c r="E12" s="122"/>
      <c r="F12" s="122"/>
      <c r="G12" s="373"/>
    </row>
    <row r="13" spans="1:7" x14ac:dyDescent="0.25">
      <c r="A13" s="115"/>
      <c r="B13" s="116"/>
      <c r="C13" s="164"/>
      <c r="D13" s="644" t="s">
        <v>4</v>
      </c>
      <c r="E13" s="645"/>
      <c r="F13" s="645"/>
      <c r="G13" s="646"/>
    </row>
    <row r="14" spans="1:7" ht="15.75" thickBot="1" x14ac:dyDescent="0.3">
      <c r="A14" s="22" t="s">
        <v>24</v>
      </c>
      <c r="B14" s="23"/>
      <c r="C14" s="34" t="s">
        <v>23</v>
      </c>
      <c r="D14" s="36" t="s">
        <v>103</v>
      </c>
      <c r="E14" s="24" t="s">
        <v>104</v>
      </c>
      <c r="F14" s="25" t="s">
        <v>105</v>
      </c>
      <c r="G14" s="26" t="s">
        <v>106</v>
      </c>
    </row>
    <row r="15" spans="1:7" ht="13.5" customHeight="1" x14ac:dyDescent="0.25">
      <c r="A15" s="379" t="s">
        <v>128</v>
      </c>
      <c r="B15" s="118"/>
      <c r="C15" s="57">
        <v>90</v>
      </c>
      <c r="D15" s="167">
        <v>118</v>
      </c>
      <c r="E15" s="54">
        <v>141</v>
      </c>
      <c r="F15" s="163">
        <v>290</v>
      </c>
      <c r="G15" s="380">
        <v>298</v>
      </c>
    </row>
    <row r="16" spans="1:7" ht="13.5" customHeight="1" x14ac:dyDescent="0.25">
      <c r="A16" s="377" t="s">
        <v>128</v>
      </c>
      <c r="B16" s="169"/>
      <c r="C16" s="91">
        <v>110</v>
      </c>
      <c r="D16" s="170">
        <v>134</v>
      </c>
      <c r="E16" s="93">
        <v>160</v>
      </c>
      <c r="F16" s="171">
        <v>325</v>
      </c>
      <c r="G16" s="378">
        <v>334</v>
      </c>
    </row>
    <row r="17" spans="1:7" ht="13.5" customHeight="1" x14ac:dyDescent="0.25">
      <c r="A17" s="379" t="s">
        <v>128</v>
      </c>
      <c r="B17" s="118"/>
      <c r="C17" s="57">
        <v>130</v>
      </c>
      <c r="D17" s="167">
        <v>147</v>
      </c>
      <c r="E17" s="54">
        <v>176</v>
      </c>
      <c r="F17" s="163">
        <v>355</v>
      </c>
      <c r="G17" s="380">
        <v>369</v>
      </c>
    </row>
    <row r="18" spans="1:7" ht="13.5" customHeight="1" x14ac:dyDescent="0.25">
      <c r="A18" s="377" t="s">
        <v>128</v>
      </c>
      <c r="B18" s="169"/>
      <c r="C18" s="91">
        <v>150</v>
      </c>
      <c r="D18" s="170">
        <v>163</v>
      </c>
      <c r="E18" s="93">
        <v>196</v>
      </c>
      <c r="F18" s="171">
        <v>386</v>
      </c>
      <c r="G18" s="378">
        <v>405</v>
      </c>
    </row>
    <row r="19" spans="1:7" ht="13.5" customHeight="1" x14ac:dyDescent="0.25">
      <c r="A19" s="379" t="s">
        <v>128</v>
      </c>
      <c r="B19" s="118"/>
      <c r="C19" s="57">
        <v>165</v>
      </c>
      <c r="D19" s="167">
        <v>167</v>
      </c>
      <c r="E19" s="54">
        <v>200</v>
      </c>
      <c r="F19" s="163">
        <v>400</v>
      </c>
      <c r="G19" s="380">
        <v>427</v>
      </c>
    </row>
    <row r="20" spans="1:7" ht="13.5" customHeight="1" x14ac:dyDescent="0.25">
      <c r="A20" s="377" t="s">
        <v>128</v>
      </c>
      <c r="B20" s="169"/>
      <c r="C20" s="91">
        <v>180</v>
      </c>
      <c r="D20" s="170">
        <v>185</v>
      </c>
      <c r="E20" s="93">
        <v>221</v>
      </c>
      <c r="F20" s="171">
        <v>410</v>
      </c>
      <c r="G20" s="378">
        <v>459</v>
      </c>
    </row>
    <row r="21" spans="1:7" ht="13.5" customHeight="1" x14ac:dyDescent="0.25">
      <c r="A21" s="379" t="s">
        <v>128</v>
      </c>
      <c r="B21" s="118"/>
      <c r="C21" s="57">
        <v>195</v>
      </c>
      <c r="D21" s="167">
        <v>192</v>
      </c>
      <c r="E21" s="54">
        <v>231</v>
      </c>
      <c r="F21" s="163">
        <v>425</v>
      </c>
      <c r="G21" s="380">
        <v>482</v>
      </c>
    </row>
    <row r="22" spans="1:7" ht="13.5" customHeight="1" x14ac:dyDescent="0.25">
      <c r="A22" s="377" t="s">
        <v>128</v>
      </c>
      <c r="B22" s="169"/>
      <c r="C22" s="91">
        <v>210</v>
      </c>
      <c r="D22" s="170">
        <v>205</v>
      </c>
      <c r="E22" s="93">
        <v>246</v>
      </c>
      <c r="F22" s="171">
        <v>455</v>
      </c>
      <c r="G22" s="378">
        <v>504</v>
      </c>
    </row>
    <row r="23" spans="1:7" ht="13.5" customHeight="1" x14ac:dyDescent="0.25">
      <c r="A23" s="379" t="s">
        <v>128</v>
      </c>
      <c r="B23" s="118"/>
      <c r="C23" s="57">
        <v>225</v>
      </c>
      <c r="D23" s="167">
        <v>218</v>
      </c>
      <c r="E23" s="54">
        <v>262</v>
      </c>
      <c r="F23" s="163">
        <v>486</v>
      </c>
      <c r="G23" s="380">
        <v>523</v>
      </c>
    </row>
    <row r="24" spans="1:7" ht="13.5" customHeight="1" x14ac:dyDescent="0.25">
      <c r="A24" s="377" t="s">
        <v>128</v>
      </c>
      <c r="B24" s="169"/>
      <c r="C24" s="91">
        <v>240</v>
      </c>
      <c r="D24" s="170">
        <v>225</v>
      </c>
      <c r="E24" s="93">
        <v>270</v>
      </c>
      <c r="F24" s="171">
        <v>516</v>
      </c>
      <c r="G24" s="378">
        <v>544</v>
      </c>
    </row>
    <row r="25" spans="1:7" ht="13.5" customHeight="1" x14ac:dyDescent="0.25">
      <c r="A25" s="379" t="s">
        <v>128</v>
      </c>
      <c r="B25" s="118"/>
      <c r="C25" s="57">
        <v>260</v>
      </c>
      <c r="D25" s="167">
        <v>238</v>
      </c>
      <c r="E25" s="54">
        <v>286</v>
      </c>
      <c r="F25" s="163">
        <v>545</v>
      </c>
      <c r="G25" s="380">
        <v>566</v>
      </c>
    </row>
    <row r="26" spans="1:7" ht="13.5" customHeight="1" x14ac:dyDescent="0.25">
      <c r="A26" s="377" t="s">
        <v>128</v>
      </c>
      <c r="B26" s="169"/>
      <c r="C26" s="91">
        <v>280</v>
      </c>
      <c r="D26" s="170">
        <v>256</v>
      </c>
      <c r="E26" s="93">
        <v>306</v>
      </c>
      <c r="F26" s="171">
        <v>576</v>
      </c>
      <c r="G26" s="378">
        <v>598</v>
      </c>
    </row>
    <row r="27" spans="1:7" ht="13.5" customHeight="1" x14ac:dyDescent="0.25">
      <c r="A27" s="379" t="s">
        <v>128</v>
      </c>
      <c r="B27" s="118"/>
      <c r="C27" s="57">
        <v>300</v>
      </c>
      <c r="D27" s="167">
        <v>272</v>
      </c>
      <c r="E27" s="54">
        <v>325</v>
      </c>
      <c r="F27" s="163">
        <v>606</v>
      </c>
      <c r="G27" s="380">
        <v>633</v>
      </c>
    </row>
    <row r="28" spans="1:7" ht="13.5" customHeight="1" x14ac:dyDescent="0.25">
      <c r="A28" s="377" t="s">
        <v>128</v>
      </c>
      <c r="B28" s="169"/>
      <c r="C28" s="91">
        <v>320</v>
      </c>
      <c r="D28" s="170">
        <v>285</v>
      </c>
      <c r="E28" s="93">
        <v>341</v>
      </c>
      <c r="F28" s="171">
        <v>641</v>
      </c>
      <c r="G28" s="378">
        <v>654</v>
      </c>
    </row>
    <row r="29" spans="1:7" ht="13.5" customHeight="1" x14ac:dyDescent="0.25">
      <c r="A29" s="379" t="s">
        <v>128</v>
      </c>
      <c r="B29" s="118"/>
      <c r="C29" s="57">
        <v>340</v>
      </c>
      <c r="D29" s="167">
        <v>296</v>
      </c>
      <c r="E29" s="54">
        <v>356</v>
      </c>
      <c r="F29" s="163">
        <v>667</v>
      </c>
      <c r="G29" s="380">
        <v>672</v>
      </c>
    </row>
    <row r="30" spans="1:7" ht="13.5" customHeight="1" x14ac:dyDescent="0.25">
      <c r="A30" s="377" t="s">
        <v>128</v>
      </c>
      <c r="B30" s="169"/>
      <c r="C30" s="91">
        <v>360</v>
      </c>
      <c r="D30" s="170">
        <v>314</v>
      </c>
      <c r="E30" s="93">
        <v>376</v>
      </c>
      <c r="F30" s="171">
        <v>696</v>
      </c>
      <c r="G30" s="378">
        <v>710</v>
      </c>
    </row>
    <row r="31" spans="1:7" ht="13.5" customHeight="1" x14ac:dyDescent="0.25">
      <c r="A31" s="379" t="s">
        <v>128</v>
      </c>
      <c r="B31" s="119"/>
      <c r="C31" s="57">
        <v>380</v>
      </c>
      <c r="D31" s="167">
        <v>325</v>
      </c>
      <c r="E31" s="54">
        <v>391</v>
      </c>
      <c r="F31" s="163">
        <v>727</v>
      </c>
      <c r="G31" s="380">
        <v>739</v>
      </c>
    </row>
    <row r="32" spans="1:7" ht="13.5" customHeight="1" x14ac:dyDescent="0.25">
      <c r="A32" s="381" t="s">
        <v>128</v>
      </c>
      <c r="B32" s="172"/>
      <c r="C32" s="94">
        <v>400</v>
      </c>
      <c r="D32" s="173">
        <v>338</v>
      </c>
      <c r="E32" s="96">
        <v>407</v>
      </c>
      <c r="F32" s="174">
        <v>771</v>
      </c>
      <c r="G32" s="382">
        <v>769</v>
      </c>
    </row>
    <row r="33" spans="1:7" ht="13.5" customHeight="1" thickBot="1" x14ac:dyDescent="0.3">
      <c r="A33" s="383"/>
      <c r="B33" s="192"/>
      <c r="C33" s="192"/>
      <c r="D33" s="193"/>
      <c r="E33" s="120"/>
      <c r="F33" s="122"/>
      <c r="G33" s="384"/>
    </row>
    <row r="34" spans="1:7" ht="15.75" thickBot="1" x14ac:dyDescent="0.3">
      <c r="A34" s="268" t="s">
        <v>0</v>
      </c>
      <c r="B34" s="176"/>
      <c r="C34" s="177" t="s">
        <v>23</v>
      </c>
      <c r="D34" s="647" t="s">
        <v>80</v>
      </c>
      <c r="E34" s="648"/>
      <c r="F34" s="649" t="s">
        <v>7</v>
      </c>
      <c r="G34" s="650"/>
    </row>
    <row r="35" spans="1:7" ht="13.5" customHeight="1" x14ac:dyDescent="0.25">
      <c r="A35" s="301" t="str">
        <f>[1]Pozink!B97</f>
        <v>Krytka PVC 40</v>
      </c>
      <c r="B35" s="14"/>
      <c r="C35" s="168" t="s">
        <v>86</v>
      </c>
      <c r="D35" s="178">
        <v>48</v>
      </c>
      <c r="E35" s="182" t="s">
        <v>31</v>
      </c>
      <c r="F35" s="186" t="s">
        <v>94</v>
      </c>
      <c r="G35" s="385"/>
    </row>
    <row r="36" spans="1:7" ht="13.5" customHeight="1" x14ac:dyDescent="0.25">
      <c r="A36" s="293" t="str">
        <f>[1]Pozink!B98</f>
        <v>Krytka PVC 40</v>
      </c>
      <c r="B36" s="84"/>
      <c r="C36" s="85" t="s">
        <v>87</v>
      </c>
      <c r="D36" s="179">
        <v>54</v>
      </c>
      <c r="E36" s="183" t="s">
        <v>31</v>
      </c>
      <c r="F36" s="187" t="s">
        <v>96</v>
      </c>
      <c r="G36" s="386"/>
    </row>
    <row r="37" spans="1:7" ht="13.5" customHeight="1" x14ac:dyDescent="0.25">
      <c r="A37" s="297" t="str">
        <f>[1]Pozink!B99</f>
        <v>Krytka PVC 40</v>
      </c>
      <c r="B37" s="8"/>
      <c r="C37" s="9" t="s">
        <v>88</v>
      </c>
      <c r="D37" s="180">
        <v>57</v>
      </c>
      <c r="E37" s="184" t="s">
        <v>31</v>
      </c>
      <c r="F37" s="188" t="s">
        <v>95</v>
      </c>
      <c r="G37" s="387"/>
    </row>
    <row r="38" spans="1:7" ht="13.5" customHeight="1" x14ac:dyDescent="0.25">
      <c r="A38" s="293" t="str">
        <f>[1]Pozink!B100</f>
        <v>Krytka PVC 40</v>
      </c>
      <c r="B38" s="84"/>
      <c r="C38" s="85" t="s">
        <v>89</v>
      </c>
      <c r="D38" s="179">
        <v>73</v>
      </c>
      <c r="E38" s="183" t="s">
        <v>31</v>
      </c>
      <c r="F38" s="187"/>
      <c r="G38" s="386"/>
    </row>
    <row r="39" spans="1:7" ht="13.5" customHeight="1" x14ac:dyDescent="0.25">
      <c r="A39" s="264" t="str">
        <f>[1]Pozink!B101</f>
        <v>Krytka PVC 40</v>
      </c>
      <c r="B39" s="13"/>
      <c r="C39" s="175" t="s">
        <v>90</v>
      </c>
      <c r="D39" s="181">
        <v>90</v>
      </c>
      <c r="E39" s="185" t="s">
        <v>31</v>
      </c>
      <c r="F39" s="189"/>
      <c r="G39" s="388"/>
    </row>
    <row r="40" spans="1:7" ht="13.5" customHeight="1" x14ac:dyDescent="0.25">
      <c r="A40" s="393" t="str">
        <f>[1]Pozink!B102</f>
        <v>H-spojka PVC 40</v>
      </c>
      <c r="B40" s="243"/>
      <c r="C40" s="244">
        <v>350</v>
      </c>
      <c r="D40" s="245">
        <v>73</v>
      </c>
      <c r="E40" s="247" t="s">
        <v>8</v>
      </c>
      <c r="F40" s="246"/>
      <c r="G40" s="394"/>
    </row>
    <row r="41" spans="1:7" ht="13.5" customHeight="1" x14ac:dyDescent="0.25">
      <c r="A41" s="363"/>
      <c r="B41" s="122"/>
      <c r="C41" s="121"/>
      <c r="D41" s="122"/>
      <c r="E41" s="123"/>
      <c r="F41" s="122"/>
      <c r="G41" s="389"/>
    </row>
    <row r="42" spans="1:7" ht="13.5" customHeight="1" x14ac:dyDescent="0.25">
      <c r="A42" s="363" t="s">
        <v>15</v>
      </c>
      <c r="B42" s="122"/>
      <c r="C42" s="121"/>
      <c r="D42" s="122"/>
      <c r="E42" s="123"/>
      <c r="F42" s="122"/>
      <c r="G42" s="389"/>
    </row>
    <row r="43" spans="1:7" ht="13.5" customHeight="1" x14ac:dyDescent="0.25">
      <c r="A43" s="363"/>
      <c r="B43" s="122"/>
      <c r="C43" s="121"/>
      <c r="D43" s="122"/>
      <c r="E43" s="122"/>
      <c r="F43" s="122"/>
      <c r="G43" s="389"/>
    </row>
    <row r="44" spans="1:7" ht="13.5" customHeight="1" x14ac:dyDescent="0.25">
      <c r="A44" s="363" t="s">
        <v>81</v>
      </c>
      <c r="B44" s="122"/>
      <c r="C44" s="121"/>
      <c r="D44" s="122"/>
      <c r="E44" s="122"/>
      <c r="F44" s="122"/>
      <c r="G44" s="389"/>
    </row>
    <row r="45" spans="1:7" ht="13.5" customHeight="1" x14ac:dyDescent="0.25">
      <c r="A45" s="363" t="s">
        <v>17</v>
      </c>
      <c r="B45" s="122"/>
      <c r="C45" s="122"/>
      <c r="D45" s="122"/>
      <c r="E45" s="122"/>
      <c r="F45" s="122"/>
      <c r="G45" s="373"/>
    </row>
    <row r="46" spans="1:7" ht="13.5" customHeight="1" x14ac:dyDescent="0.25">
      <c r="A46" s="390"/>
      <c r="B46" s="122"/>
      <c r="C46" s="122"/>
      <c r="D46" s="122"/>
      <c r="E46" s="122"/>
      <c r="F46" s="122"/>
      <c r="G46" s="373"/>
    </row>
    <row r="47" spans="1:7" ht="13.5" customHeight="1" x14ac:dyDescent="0.25">
      <c r="A47" s="363" t="s">
        <v>18</v>
      </c>
      <c r="B47" s="122"/>
      <c r="C47" s="122"/>
      <c r="D47" s="122"/>
      <c r="E47" s="122"/>
      <c r="F47" s="122"/>
      <c r="G47" s="373"/>
    </row>
    <row r="48" spans="1:7" ht="13.5" customHeight="1" x14ac:dyDescent="0.25">
      <c r="A48" s="363" t="s">
        <v>19</v>
      </c>
      <c r="B48" s="122"/>
      <c r="C48" s="122"/>
      <c r="D48" s="122"/>
      <c r="E48" s="122"/>
      <c r="F48" s="122"/>
      <c r="G48" s="373"/>
    </row>
    <row r="49" spans="1:7" ht="13.5" customHeight="1" x14ac:dyDescent="0.25">
      <c r="A49" s="363" t="s">
        <v>20</v>
      </c>
      <c r="B49" s="122"/>
      <c r="C49" s="122"/>
      <c r="D49" s="122"/>
      <c r="E49" s="122"/>
      <c r="F49" s="122"/>
      <c r="G49" s="373"/>
    </row>
    <row r="50" spans="1:7" ht="13.5" customHeight="1" x14ac:dyDescent="0.25">
      <c r="A50" s="363"/>
      <c r="B50" s="122"/>
      <c r="C50" s="122"/>
      <c r="D50" s="122"/>
      <c r="E50" s="122"/>
      <c r="F50" s="122"/>
      <c r="G50" s="373"/>
    </row>
    <row r="51" spans="1:7" ht="15.75" thickBot="1" x14ac:dyDescent="0.3">
      <c r="A51" s="367" t="s">
        <v>21</v>
      </c>
      <c r="B51" s="391">
        <v>45428</v>
      </c>
      <c r="C51" s="392"/>
      <c r="D51" s="318"/>
      <c r="E51" s="319"/>
      <c r="F51" s="320"/>
      <c r="G51" s="321"/>
    </row>
    <row r="52" spans="1:7" x14ac:dyDescent="0.25">
      <c r="A52" s="45"/>
      <c r="B52" s="45"/>
      <c r="D52" s="45"/>
      <c r="E52" s="45"/>
      <c r="G52" s="124"/>
    </row>
    <row r="53" spans="1:7" x14ac:dyDescent="0.25">
      <c r="A53" s="2"/>
      <c r="B53" s="45"/>
      <c r="D53" s="45"/>
      <c r="E53" s="45"/>
      <c r="G53" s="124"/>
    </row>
    <row r="54" spans="1:7" x14ac:dyDescent="0.25">
      <c r="A54" s="2"/>
      <c r="B54" s="45"/>
      <c r="D54" s="45"/>
      <c r="E54" s="45"/>
      <c r="G54" s="124"/>
    </row>
  </sheetData>
  <mergeCells count="4">
    <mergeCell ref="A6:G6"/>
    <mergeCell ref="D13:G13"/>
    <mergeCell ref="D34:E34"/>
    <mergeCell ref="F34:G34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9" tint="0.39997558519241921"/>
  </sheetPr>
  <dimension ref="A1:I54"/>
  <sheetViews>
    <sheetView topLeftCell="A16" workbookViewId="0">
      <selection activeCell="C50" sqref="C50"/>
    </sheetView>
  </sheetViews>
  <sheetFormatPr defaultRowHeight="12.75" x14ac:dyDescent="0.2"/>
  <cols>
    <col min="1" max="1" width="8.7109375" style="1" customWidth="1"/>
    <col min="2" max="2" width="10.140625" style="1" customWidth="1"/>
    <col min="3" max="3" width="11.42578125" style="1" customWidth="1"/>
    <col min="4" max="4" width="8.7109375" style="1" customWidth="1"/>
    <col min="5" max="5" width="10.140625" style="1" customWidth="1"/>
    <col min="6" max="6" width="11.7109375" style="1" customWidth="1"/>
    <col min="7" max="7" width="15.7109375" style="1" customWidth="1"/>
    <col min="8" max="8" width="15.140625" style="1" customWidth="1"/>
    <col min="9" max="256" width="9.140625" style="1"/>
    <col min="257" max="257" width="8.7109375" style="1" customWidth="1"/>
    <col min="258" max="258" width="10.140625" style="1" customWidth="1"/>
    <col min="259" max="259" width="11.42578125" style="1" customWidth="1"/>
    <col min="260" max="260" width="8.7109375" style="1" customWidth="1"/>
    <col min="261" max="262" width="11.7109375" style="1" customWidth="1"/>
    <col min="263" max="263" width="11" style="1" customWidth="1"/>
    <col min="264" max="264" width="15.5703125" style="1" customWidth="1"/>
    <col min="265" max="512" width="9.140625" style="1"/>
    <col min="513" max="513" width="8.7109375" style="1" customWidth="1"/>
    <col min="514" max="514" width="10.140625" style="1" customWidth="1"/>
    <col min="515" max="515" width="11.42578125" style="1" customWidth="1"/>
    <col min="516" max="516" width="8.7109375" style="1" customWidth="1"/>
    <col min="517" max="518" width="11.7109375" style="1" customWidth="1"/>
    <col min="519" max="519" width="11" style="1" customWidth="1"/>
    <col min="520" max="520" width="15.5703125" style="1" customWidth="1"/>
    <col min="521" max="768" width="9.140625" style="1"/>
    <col min="769" max="769" width="8.7109375" style="1" customWidth="1"/>
    <col min="770" max="770" width="10.140625" style="1" customWidth="1"/>
    <col min="771" max="771" width="11.42578125" style="1" customWidth="1"/>
    <col min="772" max="772" width="8.7109375" style="1" customWidth="1"/>
    <col min="773" max="774" width="11.7109375" style="1" customWidth="1"/>
    <col min="775" max="775" width="11" style="1" customWidth="1"/>
    <col min="776" max="776" width="15.5703125" style="1" customWidth="1"/>
    <col min="777" max="1024" width="9.140625" style="1"/>
    <col min="1025" max="1025" width="8.7109375" style="1" customWidth="1"/>
    <col min="1026" max="1026" width="10.140625" style="1" customWidth="1"/>
    <col min="1027" max="1027" width="11.42578125" style="1" customWidth="1"/>
    <col min="1028" max="1028" width="8.7109375" style="1" customWidth="1"/>
    <col min="1029" max="1030" width="11.7109375" style="1" customWidth="1"/>
    <col min="1031" max="1031" width="11" style="1" customWidth="1"/>
    <col min="1032" max="1032" width="15.5703125" style="1" customWidth="1"/>
    <col min="1033" max="1280" width="9.140625" style="1"/>
    <col min="1281" max="1281" width="8.7109375" style="1" customWidth="1"/>
    <col min="1282" max="1282" width="10.140625" style="1" customWidth="1"/>
    <col min="1283" max="1283" width="11.42578125" style="1" customWidth="1"/>
    <col min="1284" max="1284" width="8.7109375" style="1" customWidth="1"/>
    <col min="1285" max="1286" width="11.7109375" style="1" customWidth="1"/>
    <col min="1287" max="1287" width="11" style="1" customWidth="1"/>
    <col min="1288" max="1288" width="15.5703125" style="1" customWidth="1"/>
    <col min="1289" max="1536" width="9.140625" style="1"/>
    <col min="1537" max="1537" width="8.7109375" style="1" customWidth="1"/>
    <col min="1538" max="1538" width="10.140625" style="1" customWidth="1"/>
    <col min="1539" max="1539" width="11.42578125" style="1" customWidth="1"/>
    <col min="1540" max="1540" width="8.7109375" style="1" customWidth="1"/>
    <col min="1541" max="1542" width="11.7109375" style="1" customWidth="1"/>
    <col min="1543" max="1543" width="11" style="1" customWidth="1"/>
    <col min="1544" max="1544" width="15.5703125" style="1" customWidth="1"/>
    <col min="1545" max="1792" width="9.140625" style="1"/>
    <col min="1793" max="1793" width="8.7109375" style="1" customWidth="1"/>
    <col min="1794" max="1794" width="10.140625" style="1" customWidth="1"/>
    <col min="1795" max="1795" width="11.42578125" style="1" customWidth="1"/>
    <col min="1796" max="1796" width="8.7109375" style="1" customWidth="1"/>
    <col min="1797" max="1798" width="11.7109375" style="1" customWidth="1"/>
    <col min="1799" max="1799" width="11" style="1" customWidth="1"/>
    <col min="1800" max="1800" width="15.5703125" style="1" customWidth="1"/>
    <col min="1801" max="2048" width="9.140625" style="1"/>
    <col min="2049" max="2049" width="8.7109375" style="1" customWidth="1"/>
    <col min="2050" max="2050" width="10.140625" style="1" customWidth="1"/>
    <col min="2051" max="2051" width="11.42578125" style="1" customWidth="1"/>
    <col min="2052" max="2052" width="8.7109375" style="1" customWidth="1"/>
    <col min="2053" max="2054" width="11.7109375" style="1" customWidth="1"/>
    <col min="2055" max="2055" width="11" style="1" customWidth="1"/>
    <col min="2056" max="2056" width="15.5703125" style="1" customWidth="1"/>
    <col min="2057" max="2304" width="9.140625" style="1"/>
    <col min="2305" max="2305" width="8.7109375" style="1" customWidth="1"/>
    <col min="2306" max="2306" width="10.140625" style="1" customWidth="1"/>
    <col min="2307" max="2307" width="11.42578125" style="1" customWidth="1"/>
    <col min="2308" max="2308" width="8.7109375" style="1" customWidth="1"/>
    <col min="2309" max="2310" width="11.7109375" style="1" customWidth="1"/>
    <col min="2311" max="2311" width="11" style="1" customWidth="1"/>
    <col min="2312" max="2312" width="15.5703125" style="1" customWidth="1"/>
    <col min="2313" max="2560" width="9.140625" style="1"/>
    <col min="2561" max="2561" width="8.7109375" style="1" customWidth="1"/>
    <col min="2562" max="2562" width="10.140625" style="1" customWidth="1"/>
    <col min="2563" max="2563" width="11.42578125" style="1" customWidth="1"/>
    <col min="2564" max="2564" width="8.7109375" style="1" customWidth="1"/>
    <col min="2565" max="2566" width="11.7109375" style="1" customWidth="1"/>
    <col min="2567" max="2567" width="11" style="1" customWidth="1"/>
    <col min="2568" max="2568" width="15.5703125" style="1" customWidth="1"/>
    <col min="2569" max="2816" width="9.140625" style="1"/>
    <col min="2817" max="2817" width="8.7109375" style="1" customWidth="1"/>
    <col min="2818" max="2818" width="10.140625" style="1" customWidth="1"/>
    <col min="2819" max="2819" width="11.42578125" style="1" customWidth="1"/>
    <col min="2820" max="2820" width="8.7109375" style="1" customWidth="1"/>
    <col min="2821" max="2822" width="11.7109375" style="1" customWidth="1"/>
    <col min="2823" max="2823" width="11" style="1" customWidth="1"/>
    <col min="2824" max="2824" width="15.5703125" style="1" customWidth="1"/>
    <col min="2825" max="3072" width="9.140625" style="1"/>
    <col min="3073" max="3073" width="8.7109375" style="1" customWidth="1"/>
    <col min="3074" max="3074" width="10.140625" style="1" customWidth="1"/>
    <col min="3075" max="3075" width="11.42578125" style="1" customWidth="1"/>
    <col min="3076" max="3076" width="8.7109375" style="1" customWidth="1"/>
    <col min="3077" max="3078" width="11.7109375" style="1" customWidth="1"/>
    <col min="3079" max="3079" width="11" style="1" customWidth="1"/>
    <col min="3080" max="3080" width="15.5703125" style="1" customWidth="1"/>
    <col min="3081" max="3328" width="9.140625" style="1"/>
    <col min="3329" max="3329" width="8.7109375" style="1" customWidth="1"/>
    <col min="3330" max="3330" width="10.140625" style="1" customWidth="1"/>
    <col min="3331" max="3331" width="11.42578125" style="1" customWidth="1"/>
    <col min="3332" max="3332" width="8.7109375" style="1" customWidth="1"/>
    <col min="3333" max="3334" width="11.7109375" style="1" customWidth="1"/>
    <col min="3335" max="3335" width="11" style="1" customWidth="1"/>
    <col min="3336" max="3336" width="15.5703125" style="1" customWidth="1"/>
    <col min="3337" max="3584" width="9.140625" style="1"/>
    <col min="3585" max="3585" width="8.7109375" style="1" customWidth="1"/>
    <col min="3586" max="3586" width="10.140625" style="1" customWidth="1"/>
    <col min="3587" max="3587" width="11.42578125" style="1" customWidth="1"/>
    <col min="3588" max="3588" width="8.7109375" style="1" customWidth="1"/>
    <col min="3589" max="3590" width="11.7109375" style="1" customWidth="1"/>
    <col min="3591" max="3591" width="11" style="1" customWidth="1"/>
    <col min="3592" max="3592" width="15.5703125" style="1" customWidth="1"/>
    <col min="3593" max="3840" width="9.140625" style="1"/>
    <col min="3841" max="3841" width="8.7109375" style="1" customWidth="1"/>
    <col min="3842" max="3842" width="10.140625" style="1" customWidth="1"/>
    <col min="3843" max="3843" width="11.42578125" style="1" customWidth="1"/>
    <col min="3844" max="3844" width="8.7109375" style="1" customWidth="1"/>
    <col min="3845" max="3846" width="11.7109375" style="1" customWidth="1"/>
    <col min="3847" max="3847" width="11" style="1" customWidth="1"/>
    <col min="3848" max="3848" width="15.5703125" style="1" customWidth="1"/>
    <col min="3849" max="4096" width="9.140625" style="1"/>
    <col min="4097" max="4097" width="8.7109375" style="1" customWidth="1"/>
    <col min="4098" max="4098" width="10.140625" style="1" customWidth="1"/>
    <col min="4099" max="4099" width="11.42578125" style="1" customWidth="1"/>
    <col min="4100" max="4100" width="8.7109375" style="1" customWidth="1"/>
    <col min="4101" max="4102" width="11.7109375" style="1" customWidth="1"/>
    <col min="4103" max="4103" width="11" style="1" customWidth="1"/>
    <col min="4104" max="4104" width="15.5703125" style="1" customWidth="1"/>
    <col min="4105" max="4352" width="9.140625" style="1"/>
    <col min="4353" max="4353" width="8.7109375" style="1" customWidth="1"/>
    <col min="4354" max="4354" width="10.140625" style="1" customWidth="1"/>
    <col min="4355" max="4355" width="11.42578125" style="1" customWidth="1"/>
    <col min="4356" max="4356" width="8.7109375" style="1" customWidth="1"/>
    <col min="4357" max="4358" width="11.7109375" style="1" customWidth="1"/>
    <col min="4359" max="4359" width="11" style="1" customWidth="1"/>
    <col min="4360" max="4360" width="15.5703125" style="1" customWidth="1"/>
    <col min="4361" max="4608" width="9.140625" style="1"/>
    <col min="4609" max="4609" width="8.7109375" style="1" customWidth="1"/>
    <col min="4610" max="4610" width="10.140625" style="1" customWidth="1"/>
    <col min="4611" max="4611" width="11.42578125" style="1" customWidth="1"/>
    <col min="4612" max="4612" width="8.7109375" style="1" customWidth="1"/>
    <col min="4613" max="4614" width="11.7109375" style="1" customWidth="1"/>
    <col min="4615" max="4615" width="11" style="1" customWidth="1"/>
    <col min="4616" max="4616" width="15.5703125" style="1" customWidth="1"/>
    <col min="4617" max="4864" width="9.140625" style="1"/>
    <col min="4865" max="4865" width="8.7109375" style="1" customWidth="1"/>
    <col min="4866" max="4866" width="10.140625" style="1" customWidth="1"/>
    <col min="4867" max="4867" width="11.42578125" style="1" customWidth="1"/>
    <col min="4868" max="4868" width="8.7109375" style="1" customWidth="1"/>
    <col min="4869" max="4870" width="11.7109375" style="1" customWidth="1"/>
    <col min="4871" max="4871" width="11" style="1" customWidth="1"/>
    <col min="4872" max="4872" width="15.5703125" style="1" customWidth="1"/>
    <col min="4873" max="5120" width="9.140625" style="1"/>
    <col min="5121" max="5121" width="8.7109375" style="1" customWidth="1"/>
    <col min="5122" max="5122" width="10.140625" style="1" customWidth="1"/>
    <col min="5123" max="5123" width="11.42578125" style="1" customWidth="1"/>
    <col min="5124" max="5124" width="8.7109375" style="1" customWidth="1"/>
    <col min="5125" max="5126" width="11.7109375" style="1" customWidth="1"/>
    <col min="5127" max="5127" width="11" style="1" customWidth="1"/>
    <col min="5128" max="5128" width="15.5703125" style="1" customWidth="1"/>
    <col min="5129" max="5376" width="9.140625" style="1"/>
    <col min="5377" max="5377" width="8.7109375" style="1" customWidth="1"/>
    <col min="5378" max="5378" width="10.140625" style="1" customWidth="1"/>
    <col min="5379" max="5379" width="11.42578125" style="1" customWidth="1"/>
    <col min="5380" max="5380" width="8.7109375" style="1" customWidth="1"/>
    <col min="5381" max="5382" width="11.7109375" style="1" customWidth="1"/>
    <col min="5383" max="5383" width="11" style="1" customWidth="1"/>
    <col min="5384" max="5384" width="15.5703125" style="1" customWidth="1"/>
    <col min="5385" max="5632" width="9.140625" style="1"/>
    <col min="5633" max="5633" width="8.7109375" style="1" customWidth="1"/>
    <col min="5634" max="5634" width="10.140625" style="1" customWidth="1"/>
    <col min="5635" max="5635" width="11.42578125" style="1" customWidth="1"/>
    <col min="5636" max="5636" width="8.7109375" style="1" customWidth="1"/>
    <col min="5637" max="5638" width="11.7109375" style="1" customWidth="1"/>
    <col min="5639" max="5639" width="11" style="1" customWidth="1"/>
    <col min="5640" max="5640" width="15.5703125" style="1" customWidth="1"/>
    <col min="5641" max="5888" width="9.140625" style="1"/>
    <col min="5889" max="5889" width="8.7109375" style="1" customWidth="1"/>
    <col min="5890" max="5890" width="10.140625" style="1" customWidth="1"/>
    <col min="5891" max="5891" width="11.42578125" style="1" customWidth="1"/>
    <col min="5892" max="5892" width="8.7109375" style="1" customWidth="1"/>
    <col min="5893" max="5894" width="11.7109375" style="1" customWidth="1"/>
    <col min="5895" max="5895" width="11" style="1" customWidth="1"/>
    <col min="5896" max="5896" width="15.5703125" style="1" customWidth="1"/>
    <col min="5897" max="6144" width="9.140625" style="1"/>
    <col min="6145" max="6145" width="8.7109375" style="1" customWidth="1"/>
    <col min="6146" max="6146" width="10.140625" style="1" customWidth="1"/>
    <col min="6147" max="6147" width="11.42578125" style="1" customWidth="1"/>
    <col min="6148" max="6148" width="8.7109375" style="1" customWidth="1"/>
    <col min="6149" max="6150" width="11.7109375" style="1" customWidth="1"/>
    <col min="6151" max="6151" width="11" style="1" customWidth="1"/>
    <col min="6152" max="6152" width="15.5703125" style="1" customWidth="1"/>
    <col min="6153" max="6400" width="9.140625" style="1"/>
    <col min="6401" max="6401" width="8.7109375" style="1" customWidth="1"/>
    <col min="6402" max="6402" width="10.140625" style="1" customWidth="1"/>
    <col min="6403" max="6403" width="11.42578125" style="1" customWidth="1"/>
    <col min="6404" max="6404" width="8.7109375" style="1" customWidth="1"/>
    <col min="6405" max="6406" width="11.7109375" style="1" customWidth="1"/>
    <col min="6407" max="6407" width="11" style="1" customWidth="1"/>
    <col min="6408" max="6408" width="15.5703125" style="1" customWidth="1"/>
    <col min="6409" max="6656" width="9.140625" style="1"/>
    <col min="6657" max="6657" width="8.7109375" style="1" customWidth="1"/>
    <col min="6658" max="6658" width="10.140625" style="1" customWidth="1"/>
    <col min="6659" max="6659" width="11.42578125" style="1" customWidth="1"/>
    <col min="6660" max="6660" width="8.7109375" style="1" customWidth="1"/>
    <col min="6661" max="6662" width="11.7109375" style="1" customWidth="1"/>
    <col min="6663" max="6663" width="11" style="1" customWidth="1"/>
    <col min="6664" max="6664" width="15.5703125" style="1" customWidth="1"/>
    <col min="6665" max="6912" width="9.140625" style="1"/>
    <col min="6913" max="6913" width="8.7109375" style="1" customWidth="1"/>
    <col min="6914" max="6914" width="10.140625" style="1" customWidth="1"/>
    <col min="6915" max="6915" width="11.42578125" style="1" customWidth="1"/>
    <col min="6916" max="6916" width="8.7109375" style="1" customWidth="1"/>
    <col min="6917" max="6918" width="11.7109375" style="1" customWidth="1"/>
    <col min="6919" max="6919" width="11" style="1" customWidth="1"/>
    <col min="6920" max="6920" width="15.5703125" style="1" customWidth="1"/>
    <col min="6921" max="7168" width="9.140625" style="1"/>
    <col min="7169" max="7169" width="8.7109375" style="1" customWidth="1"/>
    <col min="7170" max="7170" width="10.140625" style="1" customWidth="1"/>
    <col min="7171" max="7171" width="11.42578125" style="1" customWidth="1"/>
    <col min="7172" max="7172" width="8.7109375" style="1" customWidth="1"/>
    <col min="7173" max="7174" width="11.7109375" style="1" customWidth="1"/>
    <col min="7175" max="7175" width="11" style="1" customWidth="1"/>
    <col min="7176" max="7176" width="15.5703125" style="1" customWidth="1"/>
    <col min="7177" max="7424" width="9.140625" style="1"/>
    <col min="7425" max="7425" width="8.7109375" style="1" customWidth="1"/>
    <col min="7426" max="7426" width="10.140625" style="1" customWidth="1"/>
    <col min="7427" max="7427" width="11.42578125" style="1" customWidth="1"/>
    <col min="7428" max="7428" width="8.7109375" style="1" customWidth="1"/>
    <col min="7429" max="7430" width="11.7109375" style="1" customWidth="1"/>
    <col min="7431" max="7431" width="11" style="1" customWidth="1"/>
    <col min="7432" max="7432" width="15.5703125" style="1" customWidth="1"/>
    <col min="7433" max="7680" width="9.140625" style="1"/>
    <col min="7681" max="7681" width="8.7109375" style="1" customWidth="1"/>
    <col min="7682" max="7682" width="10.140625" style="1" customWidth="1"/>
    <col min="7683" max="7683" width="11.42578125" style="1" customWidth="1"/>
    <col min="7684" max="7684" width="8.7109375" style="1" customWidth="1"/>
    <col min="7685" max="7686" width="11.7109375" style="1" customWidth="1"/>
    <col min="7687" max="7687" width="11" style="1" customWidth="1"/>
    <col min="7688" max="7688" width="15.5703125" style="1" customWidth="1"/>
    <col min="7689" max="7936" width="9.140625" style="1"/>
    <col min="7937" max="7937" width="8.7109375" style="1" customWidth="1"/>
    <col min="7938" max="7938" width="10.140625" style="1" customWidth="1"/>
    <col min="7939" max="7939" width="11.42578125" style="1" customWidth="1"/>
    <col min="7940" max="7940" width="8.7109375" style="1" customWidth="1"/>
    <col min="7941" max="7942" width="11.7109375" style="1" customWidth="1"/>
    <col min="7943" max="7943" width="11" style="1" customWidth="1"/>
    <col min="7944" max="7944" width="15.5703125" style="1" customWidth="1"/>
    <col min="7945" max="8192" width="9.140625" style="1"/>
    <col min="8193" max="8193" width="8.7109375" style="1" customWidth="1"/>
    <col min="8194" max="8194" width="10.140625" style="1" customWidth="1"/>
    <col min="8195" max="8195" width="11.42578125" style="1" customWidth="1"/>
    <col min="8196" max="8196" width="8.7109375" style="1" customWidth="1"/>
    <col min="8197" max="8198" width="11.7109375" style="1" customWidth="1"/>
    <col min="8199" max="8199" width="11" style="1" customWidth="1"/>
    <col min="8200" max="8200" width="15.5703125" style="1" customWidth="1"/>
    <col min="8201" max="8448" width="9.140625" style="1"/>
    <col min="8449" max="8449" width="8.7109375" style="1" customWidth="1"/>
    <col min="8450" max="8450" width="10.140625" style="1" customWidth="1"/>
    <col min="8451" max="8451" width="11.42578125" style="1" customWidth="1"/>
    <col min="8452" max="8452" width="8.7109375" style="1" customWidth="1"/>
    <col min="8453" max="8454" width="11.7109375" style="1" customWidth="1"/>
    <col min="8455" max="8455" width="11" style="1" customWidth="1"/>
    <col min="8456" max="8456" width="15.5703125" style="1" customWidth="1"/>
    <col min="8457" max="8704" width="9.140625" style="1"/>
    <col min="8705" max="8705" width="8.7109375" style="1" customWidth="1"/>
    <col min="8706" max="8706" width="10.140625" style="1" customWidth="1"/>
    <col min="8707" max="8707" width="11.42578125" style="1" customWidth="1"/>
    <col min="8708" max="8708" width="8.7109375" style="1" customWidth="1"/>
    <col min="8709" max="8710" width="11.7109375" style="1" customWidth="1"/>
    <col min="8711" max="8711" width="11" style="1" customWidth="1"/>
    <col min="8712" max="8712" width="15.5703125" style="1" customWidth="1"/>
    <col min="8713" max="8960" width="9.140625" style="1"/>
    <col min="8961" max="8961" width="8.7109375" style="1" customWidth="1"/>
    <col min="8962" max="8962" width="10.140625" style="1" customWidth="1"/>
    <col min="8963" max="8963" width="11.42578125" style="1" customWidth="1"/>
    <col min="8964" max="8964" width="8.7109375" style="1" customWidth="1"/>
    <col min="8965" max="8966" width="11.7109375" style="1" customWidth="1"/>
    <col min="8967" max="8967" width="11" style="1" customWidth="1"/>
    <col min="8968" max="8968" width="15.5703125" style="1" customWidth="1"/>
    <col min="8969" max="9216" width="9.140625" style="1"/>
    <col min="9217" max="9217" width="8.7109375" style="1" customWidth="1"/>
    <col min="9218" max="9218" width="10.140625" style="1" customWidth="1"/>
    <col min="9219" max="9219" width="11.42578125" style="1" customWidth="1"/>
    <col min="9220" max="9220" width="8.7109375" style="1" customWidth="1"/>
    <col min="9221" max="9222" width="11.7109375" style="1" customWidth="1"/>
    <col min="9223" max="9223" width="11" style="1" customWidth="1"/>
    <col min="9224" max="9224" width="15.5703125" style="1" customWidth="1"/>
    <col min="9225" max="9472" width="9.140625" style="1"/>
    <col min="9473" max="9473" width="8.7109375" style="1" customWidth="1"/>
    <col min="9474" max="9474" width="10.140625" style="1" customWidth="1"/>
    <col min="9475" max="9475" width="11.42578125" style="1" customWidth="1"/>
    <col min="9476" max="9476" width="8.7109375" style="1" customWidth="1"/>
    <col min="9477" max="9478" width="11.7109375" style="1" customWidth="1"/>
    <col min="9479" max="9479" width="11" style="1" customWidth="1"/>
    <col min="9480" max="9480" width="15.5703125" style="1" customWidth="1"/>
    <col min="9481" max="9728" width="9.140625" style="1"/>
    <col min="9729" max="9729" width="8.7109375" style="1" customWidth="1"/>
    <col min="9730" max="9730" width="10.140625" style="1" customWidth="1"/>
    <col min="9731" max="9731" width="11.42578125" style="1" customWidth="1"/>
    <col min="9732" max="9732" width="8.7109375" style="1" customWidth="1"/>
    <col min="9733" max="9734" width="11.7109375" style="1" customWidth="1"/>
    <col min="9735" max="9735" width="11" style="1" customWidth="1"/>
    <col min="9736" max="9736" width="15.5703125" style="1" customWidth="1"/>
    <col min="9737" max="9984" width="9.140625" style="1"/>
    <col min="9985" max="9985" width="8.7109375" style="1" customWidth="1"/>
    <col min="9986" max="9986" width="10.140625" style="1" customWidth="1"/>
    <col min="9987" max="9987" width="11.42578125" style="1" customWidth="1"/>
    <col min="9988" max="9988" width="8.7109375" style="1" customWidth="1"/>
    <col min="9989" max="9990" width="11.7109375" style="1" customWidth="1"/>
    <col min="9991" max="9991" width="11" style="1" customWidth="1"/>
    <col min="9992" max="9992" width="15.5703125" style="1" customWidth="1"/>
    <col min="9993" max="10240" width="9.140625" style="1"/>
    <col min="10241" max="10241" width="8.7109375" style="1" customWidth="1"/>
    <col min="10242" max="10242" width="10.140625" style="1" customWidth="1"/>
    <col min="10243" max="10243" width="11.42578125" style="1" customWidth="1"/>
    <col min="10244" max="10244" width="8.7109375" style="1" customWidth="1"/>
    <col min="10245" max="10246" width="11.7109375" style="1" customWidth="1"/>
    <col min="10247" max="10247" width="11" style="1" customWidth="1"/>
    <col min="10248" max="10248" width="15.5703125" style="1" customWidth="1"/>
    <col min="10249" max="10496" width="9.140625" style="1"/>
    <col min="10497" max="10497" width="8.7109375" style="1" customWidth="1"/>
    <col min="10498" max="10498" width="10.140625" style="1" customWidth="1"/>
    <col min="10499" max="10499" width="11.42578125" style="1" customWidth="1"/>
    <col min="10500" max="10500" width="8.7109375" style="1" customWidth="1"/>
    <col min="10501" max="10502" width="11.7109375" style="1" customWidth="1"/>
    <col min="10503" max="10503" width="11" style="1" customWidth="1"/>
    <col min="10504" max="10504" width="15.5703125" style="1" customWidth="1"/>
    <col min="10505" max="10752" width="9.140625" style="1"/>
    <col min="10753" max="10753" width="8.7109375" style="1" customWidth="1"/>
    <col min="10754" max="10754" width="10.140625" style="1" customWidth="1"/>
    <col min="10755" max="10755" width="11.42578125" style="1" customWidth="1"/>
    <col min="10756" max="10756" width="8.7109375" style="1" customWidth="1"/>
    <col min="10757" max="10758" width="11.7109375" style="1" customWidth="1"/>
    <col min="10759" max="10759" width="11" style="1" customWidth="1"/>
    <col min="10760" max="10760" width="15.5703125" style="1" customWidth="1"/>
    <col min="10761" max="11008" width="9.140625" style="1"/>
    <col min="11009" max="11009" width="8.7109375" style="1" customWidth="1"/>
    <col min="11010" max="11010" width="10.140625" style="1" customWidth="1"/>
    <col min="11011" max="11011" width="11.42578125" style="1" customWidth="1"/>
    <col min="11012" max="11012" width="8.7109375" style="1" customWidth="1"/>
    <col min="11013" max="11014" width="11.7109375" style="1" customWidth="1"/>
    <col min="11015" max="11015" width="11" style="1" customWidth="1"/>
    <col min="11016" max="11016" width="15.5703125" style="1" customWidth="1"/>
    <col min="11017" max="11264" width="9.140625" style="1"/>
    <col min="11265" max="11265" width="8.7109375" style="1" customWidth="1"/>
    <col min="11266" max="11266" width="10.140625" style="1" customWidth="1"/>
    <col min="11267" max="11267" width="11.42578125" style="1" customWidth="1"/>
    <col min="11268" max="11268" width="8.7109375" style="1" customWidth="1"/>
    <col min="11269" max="11270" width="11.7109375" style="1" customWidth="1"/>
    <col min="11271" max="11271" width="11" style="1" customWidth="1"/>
    <col min="11272" max="11272" width="15.5703125" style="1" customWidth="1"/>
    <col min="11273" max="11520" width="9.140625" style="1"/>
    <col min="11521" max="11521" width="8.7109375" style="1" customWidth="1"/>
    <col min="11522" max="11522" width="10.140625" style="1" customWidth="1"/>
    <col min="11523" max="11523" width="11.42578125" style="1" customWidth="1"/>
    <col min="11524" max="11524" width="8.7109375" style="1" customWidth="1"/>
    <col min="11525" max="11526" width="11.7109375" style="1" customWidth="1"/>
    <col min="11527" max="11527" width="11" style="1" customWidth="1"/>
    <col min="11528" max="11528" width="15.5703125" style="1" customWidth="1"/>
    <col min="11529" max="11776" width="9.140625" style="1"/>
    <col min="11777" max="11777" width="8.7109375" style="1" customWidth="1"/>
    <col min="11778" max="11778" width="10.140625" style="1" customWidth="1"/>
    <col min="11779" max="11779" width="11.42578125" style="1" customWidth="1"/>
    <col min="11780" max="11780" width="8.7109375" style="1" customWidth="1"/>
    <col min="11781" max="11782" width="11.7109375" style="1" customWidth="1"/>
    <col min="11783" max="11783" width="11" style="1" customWidth="1"/>
    <col min="11784" max="11784" width="15.5703125" style="1" customWidth="1"/>
    <col min="11785" max="12032" width="9.140625" style="1"/>
    <col min="12033" max="12033" width="8.7109375" style="1" customWidth="1"/>
    <col min="12034" max="12034" width="10.140625" style="1" customWidth="1"/>
    <col min="12035" max="12035" width="11.42578125" style="1" customWidth="1"/>
    <col min="12036" max="12036" width="8.7109375" style="1" customWidth="1"/>
    <col min="12037" max="12038" width="11.7109375" style="1" customWidth="1"/>
    <col min="12039" max="12039" width="11" style="1" customWidth="1"/>
    <col min="12040" max="12040" width="15.5703125" style="1" customWidth="1"/>
    <col min="12041" max="12288" width="9.140625" style="1"/>
    <col min="12289" max="12289" width="8.7109375" style="1" customWidth="1"/>
    <col min="12290" max="12290" width="10.140625" style="1" customWidth="1"/>
    <col min="12291" max="12291" width="11.42578125" style="1" customWidth="1"/>
    <col min="12292" max="12292" width="8.7109375" style="1" customWidth="1"/>
    <col min="12293" max="12294" width="11.7109375" style="1" customWidth="1"/>
    <col min="12295" max="12295" width="11" style="1" customWidth="1"/>
    <col min="12296" max="12296" width="15.5703125" style="1" customWidth="1"/>
    <col min="12297" max="12544" width="9.140625" style="1"/>
    <col min="12545" max="12545" width="8.7109375" style="1" customWidth="1"/>
    <col min="12546" max="12546" width="10.140625" style="1" customWidth="1"/>
    <col min="12547" max="12547" width="11.42578125" style="1" customWidth="1"/>
    <col min="12548" max="12548" width="8.7109375" style="1" customWidth="1"/>
    <col min="12549" max="12550" width="11.7109375" style="1" customWidth="1"/>
    <col min="12551" max="12551" width="11" style="1" customWidth="1"/>
    <col min="12552" max="12552" width="15.5703125" style="1" customWidth="1"/>
    <col min="12553" max="12800" width="9.140625" style="1"/>
    <col min="12801" max="12801" width="8.7109375" style="1" customWidth="1"/>
    <col min="12802" max="12802" width="10.140625" style="1" customWidth="1"/>
    <col min="12803" max="12803" width="11.42578125" style="1" customWidth="1"/>
    <col min="12804" max="12804" width="8.7109375" style="1" customWidth="1"/>
    <col min="12805" max="12806" width="11.7109375" style="1" customWidth="1"/>
    <col min="12807" max="12807" width="11" style="1" customWidth="1"/>
    <col min="12808" max="12808" width="15.5703125" style="1" customWidth="1"/>
    <col min="12809" max="13056" width="9.140625" style="1"/>
    <col min="13057" max="13057" width="8.7109375" style="1" customWidth="1"/>
    <col min="13058" max="13058" width="10.140625" style="1" customWidth="1"/>
    <col min="13059" max="13059" width="11.42578125" style="1" customWidth="1"/>
    <col min="13060" max="13060" width="8.7109375" style="1" customWidth="1"/>
    <col min="13061" max="13062" width="11.7109375" style="1" customWidth="1"/>
    <col min="13063" max="13063" width="11" style="1" customWidth="1"/>
    <col min="13064" max="13064" width="15.5703125" style="1" customWidth="1"/>
    <col min="13065" max="13312" width="9.140625" style="1"/>
    <col min="13313" max="13313" width="8.7109375" style="1" customWidth="1"/>
    <col min="13314" max="13314" width="10.140625" style="1" customWidth="1"/>
    <col min="13315" max="13315" width="11.42578125" style="1" customWidth="1"/>
    <col min="13316" max="13316" width="8.7109375" style="1" customWidth="1"/>
    <col min="13317" max="13318" width="11.7109375" style="1" customWidth="1"/>
    <col min="13319" max="13319" width="11" style="1" customWidth="1"/>
    <col min="13320" max="13320" width="15.5703125" style="1" customWidth="1"/>
    <col min="13321" max="13568" width="9.140625" style="1"/>
    <col min="13569" max="13569" width="8.7109375" style="1" customWidth="1"/>
    <col min="13570" max="13570" width="10.140625" style="1" customWidth="1"/>
    <col min="13571" max="13571" width="11.42578125" style="1" customWidth="1"/>
    <col min="13572" max="13572" width="8.7109375" style="1" customWidth="1"/>
    <col min="13573" max="13574" width="11.7109375" style="1" customWidth="1"/>
    <col min="13575" max="13575" width="11" style="1" customWidth="1"/>
    <col min="13576" max="13576" width="15.5703125" style="1" customWidth="1"/>
    <col min="13577" max="13824" width="9.140625" style="1"/>
    <col min="13825" max="13825" width="8.7109375" style="1" customWidth="1"/>
    <col min="13826" max="13826" width="10.140625" style="1" customWidth="1"/>
    <col min="13827" max="13827" width="11.42578125" style="1" customWidth="1"/>
    <col min="13828" max="13828" width="8.7109375" style="1" customWidth="1"/>
    <col min="13829" max="13830" width="11.7109375" style="1" customWidth="1"/>
    <col min="13831" max="13831" width="11" style="1" customWidth="1"/>
    <col min="13832" max="13832" width="15.5703125" style="1" customWidth="1"/>
    <col min="13833" max="14080" width="9.140625" style="1"/>
    <col min="14081" max="14081" width="8.7109375" style="1" customWidth="1"/>
    <col min="14082" max="14082" width="10.140625" style="1" customWidth="1"/>
    <col min="14083" max="14083" width="11.42578125" style="1" customWidth="1"/>
    <col min="14084" max="14084" width="8.7109375" style="1" customWidth="1"/>
    <col min="14085" max="14086" width="11.7109375" style="1" customWidth="1"/>
    <col min="14087" max="14087" width="11" style="1" customWidth="1"/>
    <col min="14088" max="14088" width="15.5703125" style="1" customWidth="1"/>
    <col min="14089" max="14336" width="9.140625" style="1"/>
    <col min="14337" max="14337" width="8.7109375" style="1" customWidth="1"/>
    <col min="14338" max="14338" width="10.140625" style="1" customWidth="1"/>
    <col min="14339" max="14339" width="11.42578125" style="1" customWidth="1"/>
    <col min="14340" max="14340" width="8.7109375" style="1" customWidth="1"/>
    <col min="14341" max="14342" width="11.7109375" style="1" customWidth="1"/>
    <col min="14343" max="14343" width="11" style="1" customWidth="1"/>
    <col min="14344" max="14344" width="15.5703125" style="1" customWidth="1"/>
    <col min="14345" max="14592" width="9.140625" style="1"/>
    <col min="14593" max="14593" width="8.7109375" style="1" customWidth="1"/>
    <col min="14594" max="14594" width="10.140625" style="1" customWidth="1"/>
    <col min="14595" max="14595" width="11.42578125" style="1" customWidth="1"/>
    <col min="14596" max="14596" width="8.7109375" style="1" customWidth="1"/>
    <col min="14597" max="14598" width="11.7109375" style="1" customWidth="1"/>
    <col min="14599" max="14599" width="11" style="1" customWidth="1"/>
    <col min="14600" max="14600" width="15.5703125" style="1" customWidth="1"/>
    <col min="14601" max="14848" width="9.140625" style="1"/>
    <col min="14849" max="14849" width="8.7109375" style="1" customWidth="1"/>
    <col min="14850" max="14850" width="10.140625" style="1" customWidth="1"/>
    <col min="14851" max="14851" width="11.42578125" style="1" customWidth="1"/>
    <col min="14852" max="14852" width="8.7109375" style="1" customWidth="1"/>
    <col min="14853" max="14854" width="11.7109375" style="1" customWidth="1"/>
    <col min="14855" max="14855" width="11" style="1" customWidth="1"/>
    <col min="14856" max="14856" width="15.5703125" style="1" customWidth="1"/>
    <col min="14857" max="15104" width="9.140625" style="1"/>
    <col min="15105" max="15105" width="8.7109375" style="1" customWidth="1"/>
    <col min="15106" max="15106" width="10.140625" style="1" customWidth="1"/>
    <col min="15107" max="15107" width="11.42578125" style="1" customWidth="1"/>
    <col min="15108" max="15108" width="8.7109375" style="1" customWidth="1"/>
    <col min="15109" max="15110" width="11.7109375" style="1" customWidth="1"/>
    <col min="15111" max="15111" width="11" style="1" customWidth="1"/>
    <col min="15112" max="15112" width="15.5703125" style="1" customWidth="1"/>
    <col min="15113" max="15360" width="9.140625" style="1"/>
    <col min="15361" max="15361" width="8.7109375" style="1" customWidth="1"/>
    <col min="15362" max="15362" width="10.140625" style="1" customWidth="1"/>
    <col min="15363" max="15363" width="11.42578125" style="1" customWidth="1"/>
    <col min="15364" max="15364" width="8.7109375" style="1" customWidth="1"/>
    <col min="15365" max="15366" width="11.7109375" style="1" customWidth="1"/>
    <col min="15367" max="15367" width="11" style="1" customWidth="1"/>
    <col min="15368" max="15368" width="15.5703125" style="1" customWidth="1"/>
    <col min="15369" max="15616" width="9.140625" style="1"/>
    <col min="15617" max="15617" width="8.7109375" style="1" customWidth="1"/>
    <col min="15618" max="15618" width="10.140625" style="1" customWidth="1"/>
    <col min="15619" max="15619" width="11.42578125" style="1" customWidth="1"/>
    <col min="15620" max="15620" width="8.7109375" style="1" customWidth="1"/>
    <col min="15621" max="15622" width="11.7109375" style="1" customWidth="1"/>
    <col min="15623" max="15623" width="11" style="1" customWidth="1"/>
    <col min="15624" max="15624" width="15.5703125" style="1" customWidth="1"/>
    <col min="15625" max="15872" width="9.140625" style="1"/>
    <col min="15873" max="15873" width="8.7109375" style="1" customWidth="1"/>
    <col min="15874" max="15874" width="10.140625" style="1" customWidth="1"/>
    <col min="15875" max="15875" width="11.42578125" style="1" customWidth="1"/>
    <col min="15876" max="15876" width="8.7109375" style="1" customWidth="1"/>
    <col min="15877" max="15878" width="11.7109375" style="1" customWidth="1"/>
    <col min="15879" max="15879" width="11" style="1" customWidth="1"/>
    <col min="15880" max="15880" width="15.5703125" style="1" customWidth="1"/>
    <col min="15881" max="16128" width="9.140625" style="1"/>
    <col min="16129" max="16129" width="8.7109375" style="1" customWidth="1"/>
    <col min="16130" max="16130" width="10.140625" style="1" customWidth="1"/>
    <col min="16131" max="16131" width="11.42578125" style="1" customWidth="1"/>
    <col min="16132" max="16132" width="8.7109375" style="1" customWidth="1"/>
    <col min="16133" max="16134" width="11.7109375" style="1" customWidth="1"/>
    <col min="16135" max="16135" width="11" style="1" customWidth="1"/>
    <col min="16136" max="16136" width="15.5703125" style="1" customWidth="1"/>
    <col min="16137" max="16384" width="9.140625" style="1"/>
  </cols>
  <sheetData>
    <row r="1" spans="1:9" ht="15" customHeight="1" x14ac:dyDescent="0.2">
      <c r="A1" s="270"/>
      <c r="B1" s="265"/>
      <c r="C1" s="265"/>
      <c r="D1" s="265"/>
      <c r="E1" s="265"/>
      <c r="F1" s="271"/>
      <c r="G1" s="370"/>
      <c r="H1" s="326"/>
    </row>
    <row r="2" spans="1:9" ht="15" customHeight="1" x14ac:dyDescent="0.2">
      <c r="A2" s="273"/>
      <c r="B2" s="205"/>
      <c r="C2" s="205"/>
      <c r="D2" s="205"/>
      <c r="E2" s="205" t="s">
        <v>142</v>
      </c>
      <c r="F2" s="4"/>
      <c r="G2" s="4"/>
      <c r="H2" s="274"/>
    </row>
    <row r="3" spans="1:9" ht="15" customHeight="1" x14ac:dyDescent="0.2">
      <c r="A3" s="273"/>
      <c r="B3" s="205"/>
      <c r="C3" s="205"/>
      <c r="D3" s="205"/>
      <c r="E3" s="205" t="s">
        <v>143</v>
      </c>
      <c r="F3" s="4"/>
      <c r="G3" s="4"/>
      <c r="H3" s="328"/>
    </row>
    <row r="4" spans="1:9" ht="15" customHeight="1" x14ac:dyDescent="0.2">
      <c r="A4" s="273"/>
      <c r="B4" s="205"/>
      <c r="C4" s="205"/>
      <c r="D4" s="205"/>
      <c r="E4" s="210">
        <v>777333108</v>
      </c>
      <c r="F4" s="210"/>
      <c r="G4" s="368"/>
      <c r="H4" s="275"/>
    </row>
    <row r="5" spans="1:9" ht="15" customHeight="1" thickBot="1" x14ac:dyDescent="0.3">
      <c r="A5" s="316"/>
      <c r="B5" s="205"/>
      <c r="C5" s="205"/>
      <c r="D5" s="3"/>
      <c r="E5" s="372" t="s">
        <v>144</v>
      </c>
      <c r="F5" s="369"/>
      <c r="G5" s="323"/>
      <c r="H5" s="275"/>
    </row>
    <row r="6" spans="1:9" ht="23.25" customHeight="1" thickBot="1" x14ac:dyDescent="0.4">
      <c r="A6" s="654" t="s">
        <v>141</v>
      </c>
      <c r="B6" s="655"/>
      <c r="C6" s="655"/>
      <c r="D6" s="655"/>
      <c r="E6" s="655"/>
      <c r="F6" s="655"/>
      <c r="G6" s="655"/>
      <c r="H6" s="656"/>
      <c r="I6" s="196"/>
    </row>
    <row r="7" spans="1:9" ht="15" customHeight="1" x14ac:dyDescent="0.25">
      <c r="A7" s="399" t="s">
        <v>0</v>
      </c>
      <c r="B7" s="400" t="s">
        <v>120</v>
      </c>
      <c r="C7" s="401"/>
      <c r="D7" s="401"/>
      <c r="E7" s="401"/>
      <c r="F7" s="401"/>
      <c r="G7" s="401"/>
      <c r="H7" s="402"/>
    </row>
    <row r="8" spans="1:9" ht="15" customHeight="1" x14ac:dyDescent="0.2">
      <c r="A8" s="403" t="s">
        <v>74</v>
      </c>
      <c r="B8" s="197" t="s">
        <v>114</v>
      </c>
      <c r="C8" s="205"/>
      <c r="D8" s="205"/>
      <c r="E8" s="205"/>
      <c r="F8" s="205"/>
      <c r="G8" s="205"/>
      <c r="H8" s="315"/>
    </row>
    <row r="9" spans="1:9" ht="15" customHeight="1" thickBot="1" x14ac:dyDescent="0.25">
      <c r="A9" s="273"/>
      <c r="B9" s="404" t="s">
        <v>107</v>
      </c>
      <c r="C9" s="404"/>
      <c r="D9" s="404"/>
      <c r="E9" s="404"/>
      <c r="F9" s="404"/>
      <c r="G9" s="404"/>
      <c r="H9" s="405"/>
    </row>
    <row r="10" spans="1:9" ht="15" customHeight="1" thickBot="1" x14ac:dyDescent="0.25">
      <c r="A10" s="213" t="s">
        <v>0</v>
      </c>
      <c r="B10" s="214"/>
      <c r="C10" s="215"/>
      <c r="D10" s="212"/>
      <c r="E10" s="177"/>
      <c r="F10" s="227" t="s">
        <v>23</v>
      </c>
      <c r="G10" s="228" t="s">
        <v>108</v>
      </c>
      <c r="H10" s="229" t="s">
        <v>131</v>
      </c>
    </row>
    <row r="11" spans="1:9" s="5" customFormat="1" ht="13.5" customHeight="1" x14ac:dyDescent="0.25">
      <c r="A11" s="301" t="s">
        <v>115</v>
      </c>
      <c r="B11" s="14"/>
      <c r="C11" s="218" t="s">
        <v>116</v>
      </c>
      <c r="D11" s="219"/>
      <c r="E11" s="220"/>
      <c r="F11" s="168" t="s">
        <v>86</v>
      </c>
      <c r="G11" s="37">
        <v>163</v>
      </c>
      <c r="H11" s="406">
        <v>322</v>
      </c>
      <c r="I11" s="201"/>
    </row>
    <row r="12" spans="1:9" s="5" customFormat="1" ht="13.5" customHeight="1" x14ac:dyDescent="0.25">
      <c r="A12" s="293" t="s">
        <v>115</v>
      </c>
      <c r="B12" s="84"/>
      <c r="C12" s="221" t="s">
        <v>116</v>
      </c>
      <c r="D12" s="90"/>
      <c r="E12" s="222"/>
      <c r="F12" s="85" t="s">
        <v>87</v>
      </c>
      <c r="G12" s="86">
        <v>202</v>
      </c>
      <c r="H12" s="294">
        <v>362</v>
      </c>
      <c r="I12" s="201"/>
    </row>
    <row r="13" spans="1:9" s="5" customFormat="1" ht="13.5" customHeight="1" x14ac:dyDescent="0.25">
      <c r="A13" s="295" t="s">
        <v>115</v>
      </c>
      <c r="B13" s="8"/>
      <c r="C13" s="223" t="s">
        <v>116</v>
      </c>
      <c r="D13" s="30"/>
      <c r="E13" s="224"/>
      <c r="F13" s="9" t="s">
        <v>88</v>
      </c>
      <c r="G13" s="38">
        <v>237</v>
      </c>
      <c r="H13" s="397">
        <v>396</v>
      </c>
      <c r="I13" s="201"/>
    </row>
    <row r="14" spans="1:9" s="5" customFormat="1" ht="13.5" customHeight="1" x14ac:dyDescent="0.25">
      <c r="A14" s="293" t="s">
        <v>115</v>
      </c>
      <c r="B14" s="84"/>
      <c r="C14" s="221" t="s">
        <v>116</v>
      </c>
      <c r="D14" s="90"/>
      <c r="E14" s="222"/>
      <c r="F14" s="85" t="s">
        <v>89</v>
      </c>
      <c r="G14" s="86">
        <v>264</v>
      </c>
      <c r="H14" s="294">
        <v>424</v>
      </c>
      <c r="I14" s="201"/>
    </row>
    <row r="15" spans="1:9" s="5" customFormat="1" ht="13.5" customHeight="1" x14ac:dyDescent="0.25">
      <c r="A15" s="313" t="s">
        <v>115</v>
      </c>
      <c r="B15" s="13"/>
      <c r="C15" s="225" t="s">
        <v>116</v>
      </c>
      <c r="D15" s="31"/>
      <c r="E15" s="226"/>
      <c r="F15" s="175" t="s">
        <v>90</v>
      </c>
      <c r="G15" s="39">
        <v>328</v>
      </c>
      <c r="H15" s="398">
        <v>488</v>
      </c>
      <c r="I15" s="201"/>
    </row>
    <row r="16" spans="1:9" s="5" customFormat="1" ht="13.5" customHeight="1" x14ac:dyDescent="0.25">
      <c r="A16" s="273"/>
      <c r="B16" s="205"/>
      <c r="C16" s="206"/>
      <c r="D16" s="194"/>
      <c r="E16" s="206"/>
      <c r="F16" s="207"/>
      <c r="G16" s="207"/>
      <c r="H16" s="407"/>
      <c r="I16" s="201"/>
    </row>
    <row r="17" spans="1:8" s="5" customFormat="1" ht="15" customHeight="1" x14ac:dyDescent="0.25">
      <c r="A17" s="408" t="s">
        <v>0</v>
      </c>
      <c r="B17" s="209" t="s">
        <v>121</v>
      </c>
      <c r="C17" s="208"/>
      <c r="D17" s="207"/>
      <c r="E17" s="207"/>
      <c r="F17" s="207"/>
      <c r="G17" s="207"/>
      <c r="H17" s="407"/>
    </row>
    <row r="18" spans="1:8" s="5" customFormat="1" ht="15" customHeight="1" thickBot="1" x14ac:dyDescent="0.3">
      <c r="A18" s="403" t="s">
        <v>74</v>
      </c>
      <c r="B18" s="205" t="s">
        <v>109</v>
      </c>
      <c r="C18" s="208"/>
      <c r="D18" s="207"/>
      <c r="E18" s="207"/>
      <c r="F18" s="207"/>
      <c r="G18" s="207"/>
      <c r="H18" s="407"/>
    </row>
    <row r="19" spans="1:8" s="5" customFormat="1" ht="13.5" customHeight="1" thickBot="1" x14ac:dyDescent="0.3">
      <c r="A19" s="213" t="s">
        <v>0</v>
      </c>
      <c r="B19" s="214"/>
      <c r="C19" s="215"/>
      <c r="D19" s="212"/>
      <c r="E19" s="177"/>
      <c r="F19" s="227" t="s">
        <v>23</v>
      </c>
      <c r="G19" s="266" t="s">
        <v>39</v>
      </c>
      <c r="H19" s="267" t="s">
        <v>136</v>
      </c>
    </row>
    <row r="20" spans="1:8" s="5" customFormat="1" ht="13.5" customHeight="1" x14ac:dyDescent="0.25">
      <c r="A20" s="301" t="s">
        <v>117</v>
      </c>
      <c r="B20" s="14"/>
      <c r="C20" s="218"/>
      <c r="D20" s="219"/>
      <c r="E20" s="220"/>
      <c r="F20" s="168" t="s">
        <v>86</v>
      </c>
      <c r="G20" s="37">
        <v>185</v>
      </c>
      <c r="H20" s="406">
        <v>264</v>
      </c>
    </row>
    <row r="21" spans="1:8" s="5" customFormat="1" ht="13.5" customHeight="1" x14ac:dyDescent="0.25">
      <c r="A21" s="293" t="s">
        <v>117</v>
      </c>
      <c r="B21" s="84"/>
      <c r="C21" s="221"/>
      <c r="D21" s="90"/>
      <c r="E21" s="222"/>
      <c r="F21" s="85" t="s">
        <v>87</v>
      </c>
      <c r="G21" s="86">
        <v>218</v>
      </c>
      <c r="H21" s="294">
        <v>298</v>
      </c>
    </row>
    <row r="22" spans="1:8" s="5" customFormat="1" ht="13.5" customHeight="1" x14ac:dyDescent="0.25">
      <c r="A22" s="295" t="s">
        <v>117</v>
      </c>
      <c r="B22" s="8"/>
      <c r="C22" s="223"/>
      <c r="D22" s="30"/>
      <c r="E22" s="224"/>
      <c r="F22" s="9" t="s">
        <v>88</v>
      </c>
      <c r="G22" s="38">
        <v>264</v>
      </c>
      <c r="H22" s="397">
        <v>344</v>
      </c>
    </row>
    <row r="23" spans="1:8" s="5" customFormat="1" ht="13.5" customHeight="1" x14ac:dyDescent="0.25">
      <c r="A23" s="293" t="s">
        <v>117</v>
      </c>
      <c r="B23" s="84"/>
      <c r="C23" s="221"/>
      <c r="D23" s="90"/>
      <c r="E23" s="222"/>
      <c r="F23" s="85" t="s">
        <v>89</v>
      </c>
      <c r="G23" s="86">
        <v>334</v>
      </c>
      <c r="H23" s="294">
        <v>414</v>
      </c>
    </row>
    <row r="24" spans="1:8" s="5" customFormat="1" ht="13.5" customHeight="1" x14ac:dyDescent="0.25">
      <c r="A24" s="313" t="s">
        <v>117</v>
      </c>
      <c r="B24" s="13"/>
      <c r="C24" s="225"/>
      <c r="D24" s="31"/>
      <c r="E24" s="226"/>
      <c r="F24" s="175" t="s">
        <v>90</v>
      </c>
      <c r="G24" s="39">
        <v>556</v>
      </c>
      <c r="H24" s="398">
        <v>636</v>
      </c>
    </row>
    <row r="25" spans="1:8" s="5" customFormat="1" ht="13.5" customHeight="1" x14ac:dyDescent="0.25">
      <c r="A25" s="273"/>
      <c r="B25" s="205"/>
      <c r="C25" s="208"/>
      <c r="D25" s="207"/>
      <c r="E25" s="207"/>
      <c r="F25" s="207"/>
      <c r="G25" s="207"/>
      <c r="H25" s="407"/>
    </row>
    <row r="26" spans="1:8" s="5" customFormat="1" ht="15" customHeight="1" x14ac:dyDescent="0.25">
      <c r="A26" s="408" t="s">
        <v>0</v>
      </c>
      <c r="B26" s="209" t="s">
        <v>122</v>
      </c>
      <c r="C26" s="208"/>
      <c r="D26" s="207"/>
      <c r="E26" s="207"/>
      <c r="F26" s="207"/>
      <c r="G26" s="207"/>
      <c r="H26" s="407"/>
    </row>
    <row r="27" spans="1:8" s="5" customFormat="1" ht="15" customHeight="1" thickBot="1" x14ac:dyDescent="0.3">
      <c r="A27" s="403" t="s">
        <v>74</v>
      </c>
      <c r="B27" s="205" t="s">
        <v>109</v>
      </c>
      <c r="C27" s="208"/>
      <c r="D27" s="207"/>
      <c r="E27" s="207"/>
      <c r="F27" s="207"/>
      <c r="G27" s="207"/>
      <c r="H27" s="407"/>
    </row>
    <row r="28" spans="1:8" s="5" customFormat="1" ht="13.5" customHeight="1" thickBot="1" x14ac:dyDescent="0.3">
      <c r="A28" s="213" t="s">
        <v>0</v>
      </c>
      <c r="B28" s="214"/>
      <c r="C28" s="215"/>
      <c r="D28" s="212"/>
      <c r="E28" s="177"/>
      <c r="F28" s="227" t="s">
        <v>23</v>
      </c>
      <c r="G28" s="266" t="s">
        <v>39</v>
      </c>
      <c r="H28" s="267" t="s">
        <v>136</v>
      </c>
    </row>
    <row r="29" spans="1:8" s="5" customFormat="1" ht="13.5" customHeight="1" x14ac:dyDescent="0.25">
      <c r="A29" s="301" t="s">
        <v>118</v>
      </c>
      <c r="B29" s="14"/>
      <c r="C29" s="218" t="s">
        <v>119</v>
      </c>
      <c r="D29" s="219"/>
      <c r="E29" s="220"/>
      <c r="F29" s="168" t="s">
        <v>86</v>
      </c>
      <c r="G29" s="37">
        <v>450</v>
      </c>
      <c r="H29" s="406">
        <v>530</v>
      </c>
    </row>
    <row r="30" spans="1:8" s="5" customFormat="1" ht="13.5" customHeight="1" x14ac:dyDescent="0.25">
      <c r="A30" s="293" t="s">
        <v>118</v>
      </c>
      <c r="B30" s="84"/>
      <c r="C30" s="221" t="s">
        <v>119</v>
      </c>
      <c r="D30" s="90"/>
      <c r="E30" s="222"/>
      <c r="F30" s="85" t="s">
        <v>87</v>
      </c>
      <c r="G30" s="86">
        <v>478</v>
      </c>
      <c r="H30" s="294">
        <v>557</v>
      </c>
    </row>
    <row r="31" spans="1:8" s="5" customFormat="1" ht="13.5" customHeight="1" x14ac:dyDescent="0.25">
      <c r="A31" s="295" t="s">
        <v>118</v>
      </c>
      <c r="B31" s="8"/>
      <c r="C31" s="223" t="s">
        <v>119</v>
      </c>
      <c r="D31" s="30"/>
      <c r="E31" s="224"/>
      <c r="F31" s="9" t="s">
        <v>88</v>
      </c>
      <c r="G31" s="38">
        <v>512</v>
      </c>
      <c r="H31" s="397">
        <v>592</v>
      </c>
    </row>
    <row r="32" spans="1:8" s="5" customFormat="1" ht="13.5" customHeight="1" x14ac:dyDescent="0.25">
      <c r="A32" s="293" t="s">
        <v>118</v>
      </c>
      <c r="B32" s="84"/>
      <c r="C32" s="221" t="s">
        <v>119</v>
      </c>
      <c r="D32" s="90"/>
      <c r="E32" s="222"/>
      <c r="F32" s="85" t="s">
        <v>89</v>
      </c>
      <c r="G32" s="86">
        <v>572</v>
      </c>
      <c r="H32" s="294">
        <v>652</v>
      </c>
    </row>
    <row r="33" spans="1:8" ht="13.5" customHeight="1" x14ac:dyDescent="0.25">
      <c r="A33" s="313" t="s">
        <v>118</v>
      </c>
      <c r="B33" s="13"/>
      <c r="C33" s="225" t="s">
        <v>119</v>
      </c>
      <c r="D33" s="31"/>
      <c r="E33" s="226"/>
      <c r="F33" s="175" t="s">
        <v>90</v>
      </c>
      <c r="G33" s="39">
        <v>905</v>
      </c>
      <c r="H33" s="398">
        <v>985</v>
      </c>
    </row>
    <row r="34" spans="1:8" ht="13.5" customHeight="1" x14ac:dyDescent="0.25">
      <c r="A34" s="273"/>
      <c r="B34" s="205"/>
      <c r="C34" s="206"/>
      <c r="D34" s="194"/>
      <c r="E34" s="206"/>
      <c r="F34" s="207"/>
      <c r="G34" s="207"/>
      <c r="H34" s="407"/>
    </row>
    <row r="35" spans="1:8" ht="15" customHeight="1" x14ac:dyDescent="0.25">
      <c r="A35" s="408" t="s">
        <v>0</v>
      </c>
      <c r="B35" s="209" t="s">
        <v>123</v>
      </c>
      <c r="C35" s="208"/>
      <c r="D35" s="207"/>
      <c r="E35" s="207"/>
      <c r="F35" s="207"/>
      <c r="G35" s="207"/>
      <c r="H35" s="407"/>
    </row>
    <row r="36" spans="1:8" ht="15" customHeight="1" thickBot="1" x14ac:dyDescent="0.25">
      <c r="A36" s="403" t="s">
        <v>74</v>
      </c>
      <c r="B36" s="205" t="s">
        <v>109</v>
      </c>
      <c r="C36" s="208"/>
      <c r="D36" s="207"/>
      <c r="E36" s="207"/>
      <c r="F36" s="207"/>
      <c r="G36" s="207"/>
      <c r="H36" s="407"/>
    </row>
    <row r="37" spans="1:8" ht="13.5" customHeight="1" thickBot="1" x14ac:dyDescent="0.25">
      <c r="A37" s="213" t="s">
        <v>0</v>
      </c>
      <c r="B37" s="214"/>
      <c r="C37" s="215"/>
      <c r="D37" s="212"/>
      <c r="E37" s="177"/>
      <c r="F37" s="227" t="s">
        <v>23</v>
      </c>
      <c r="G37" s="266" t="s">
        <v>39</v>
      </c>
      <c r="H37" s="267" t="s">
        <v>136</v>
      </c>
    </row>
    <row r="38" spans="1:8" ht="13.5" customHeight="1" x14ac:dyDescent="0.25">
      <c r="A38" s="301" t="s">
        <v>132</v>
      </c>
      <c r="B38" s="14"/>
      <c r="C38" s="218"/>
      <c r="D38" s="219"/>
      <c r="E38" s="220"/>
      <c r="F38" s="168">
        <v>400</v>
      </c>
      <c r="G38" s="37">
        <v>140</v>
      </c>
      <c r="H38" s="406">
        <v>219</v>
      </c>
    </row>
    <row r="39" spans="1:8" ht="13.5" customHeight="1" x14ac:dyDescent="0.25">
      <c r="A39" s="303" t="s">
        <v>133</v>
      </c>
      <c r="B39" s="230"/>
      <c r="C39" s="231"/>
      <c r="D39" s="232"/>
      <c r="E39" s="233"/>
      <c r="F39" s="234">
        <v>400</v>
      </c>
      <c r="G39" s="235">
        <v>140</v>
      </c>
      <c r="H39" s="304">
        <v>219</v>
      </c>
    </row>
    <row r="40" spans="1:8" ht="13.5" customHeight="1" x14ac:dyDescent="0.25">
      <c r="A40" s="273"/>
      <c r="B40" s="205"/>
      <c r="C40" s="206"/>
      <c r="D40" s="194"/>
      <c r="E40" s="206"/>
      <c r="F40" s="207"/>
      <c r="G40" s="207"/>
      <c r="H40" s="407"/>
    </row>
    <row r="41" spans="1:8" ht="15" customHeight="1" x14ac:dyDescent="0.25">
      <c r="A41" s="408" t="s">
        <v>0</v>
      </c>
      <c r="B41" s="209" t="s">
        <v>111</v>
      </c>
      <c r="C41" s="208"/>
      <c r="D41" s="207"/>
      <c r="E41" s="207"/>
      <c r="F41" s="207"/>
      <c r="G41" s="207"/>
      <c r="H41" s="407"/>
    </row>
    <row r="42" spans="1:8" ht="15" customHeight="1" thickBot="1" x14ac:dyDescent="0.25">
      <c r="A42" s="403" t="s">
        <v>74</v>
      </c>
      <c r="B42" s="205" t="s">
        <v>112</v>
      </c>
      <c r="C42" s="208"/>
      <c r="D42" s="207"/>
      <c r="E42" s="207"/>
      <c r="F42" s="207"/>
      <c r="G42" s="207"/>
      <c r="H42" s="407"/>
    </row>
    <row r="43" spans="1:8" ht="13.5" customHeight="1" thickBot="1" x14ac:dyDescent="0.25">
      <c r="A43" s="558" t="s">
        <v>0</v>
      </c>
      <c r="B43" s="657"/>
      <c r="C43" s="177"/>
      <c r="D43" s="212"/>
      <c r="E43" s="177"/>
      <c r="F43" s="236"/>
      <c r="G43" s="228" t="s">
        <v>110</v>
      </c>
      <c r="H43" s="229" t="s">
        <v>131</v>
      </c>
    </row>
    <row r="44" spans="1:8" ht="13.5" customHeight="1" x14ac:dyDescent="0.25">
      <c r="A44" s="409" t="s">
        <v>113</v>
      </c>
      <c r="B44" s="198"/>
      <c r="C44" s="199"/>
      <c r="D44" s="200"/>
      <c r="E44" s="199"/>
      <c r="F44" s="240">
        <v>30</v>
      </c>
      <c r="G44" s="237">
        <v>1.5</v>
      </c>
      <c r="H44" s="410"/>
    </row>
    <row r="45" spans="1:8" ht="13.5" customHeight="1" x14ac:dyDescent="0.25">
      <c r="A45" s="411" t="s">
        <v>129</v>
      </c>
      <c r="B45" s="216"/>
      <c r="C45" s="217"/>
      <c r="D45" s="195"/>
      <c r="E45" s="217"/>
      <c r="F45" s="241"/>
      <c r="G45" s="239">
        <v>2</v>
      </c>
      <c r="H45" s="412"/>
    </row>
    <row r="46" spans="1:8" ht="13.5" customHeight="1" x14ac:dyDescent="0.25">
      <c r="A46" s="413" t="s">
        <v>130</v>
      </c>
      <c r="B46" s="202"/>
      <c r="C46" s="203"/>
      <c r="D46" s="204"/>
      <c r="E46" s="203"/>
      <c r="F46" s="242">
        <v>25</v>
      </c>
      <c r="G46" s="238">
        <v>6</v>
      </c>
      <c r="H46" s="414">
        <v>15</v>
      </c>
    </row>
    <row r="47" spans="1:8" ht="13.5" customHeight="1" x14ac:dyDescent="0.2">
      <c r="A47" s="273"/>
      <c r="B47" s="205"/>
      <c r="C47" s="210"/>
      <c r="D47" s="205"/>
      <c r="E47" s="206"/>
      <c r="F47" s="205"/>
      <c r="G47" s="207"/>
      <c r="H47" s="415"/>
    </row>
    <row r="48" spans="1:8" ht="13.5" customHeight="1" x14ac:dyDescent="0.2">
      <c r="A48" s="273" t="s">
        <v>15</v>
      </c>
      <c r="B48" s="205"/>
      <c r="C48" s="210"/>
      <c r="D48" s="205"/>
      <c r="E48" s="205"/>
      <c r="F48" s="205"/>
      <c r="G48" s="207"/>
      <c r="H48" s="415"/>
    </row>
    <row r="49" spans="1:8" ht="13.5" customHeight="1" x14ac:dyDescent="0.2">
      <c r="A49" s="273"/>
      <c r="B49" s="205"/>
      <c r="C49" s="205"/>
      <c r="D49" s="205"/>
      <c r="E49" s="205"/>
      <c r="F49" s="205"/>
      <c r="G49" s="205"/>
      <c r="H49" s="315"/>
    </row>
    <row r="50" spans="1:8" ht="15" customHeight="1" thickBot="1" x14ac:dyDescent="0.25">
      <c r="A50" s="317" t="s">
        <v>21</v>
      </c>
      <c r="B50" s="416"/>
      <c r="C50" s="417">
        <v>45428</v>
      </c>
      <c r="D50" s="43"/>
      <c r="E50" s="318"/>
      <c r="F50" s="319"/>
      <c r="G50" s="320"/>
      <c r="H50" s="321"/>
    </row>
    <row r="51" spans="1:8" ht="15" customHeight="1" x14ac:dyDescent="0.2">
      <c r="A51" s="2"/>
      <c r="B51" s="2"/>
      <c r="C51" s="2"/>
      <c r="E51" s="2"/>
      <c r="F51" s="2"/>
      <c r="H51" s="211"/>
    </row>
    <row r="52" spans="1:8" ht="15" customHeight="1" x14ac:dyDescent="0.2">
      <c r="A52" s="2"/>
      <c r="B52" s="2"/>
      <c r="C52" s="2"/>
      <c r="E52" s="2"/>
      <c r="F52" s="2"/>
      <c r="H52" s="211"/>
    </row>
    <row r="53" spans="1:8" ht="15" customHeight="1" x14ac:dyDescent="0.2">
      <c r="A53" s="2"/>
      <c r="B53" s="2"/>
      <c r="C53" s="2"/>
      <c r="E53" s="2"/>
      <c r="F53" s="2"/>
      <c r="H53" s="211"/>
    </row>
    <row r="54" spans="1:8" ht="15" customHeight="1" x14ac:dyDescent="0.2"/>
  </sheetData>
  <mergeCells count="2">
    <mergeCell ref="A6:H6"/>
    <mergeCell ref="A43:B43"/>
  </mergeCells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"/>
  <sheetViews>
    <sheetView workbookViewId="0">
      <selection activeCell="D41" sqref="D41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PARAPET RS</vt:lpstr>
      <vt:lpstr>DTD</vt:lpstr>
      <vt:lpstr>DTD SLIM</vt:lpstr>
      <vt:lpstr>Doplňky VNITŘNÍ</vt:lpstr>
      <vt:lpstr>AL Tažený 25</vt:lpstr>
      <vt:lpstr>AL Ohýbaný</vt:lpstr>
      <vt:lpstr>Pozink</vt:lpstr>
      <vt:lpstr>Doplňky VENKOVNÍ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2024-09-12T07:26:24Z</dcterms:modified>
</cp:coreProperties>
</file>